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限_採用関係（任用）\24 経験者採用\R8年度\07 試験案内配布開始【広報】\01　採用ＨＰ（丁３）\掲載データ\"/>
    </mc:Choice>
  </mc:AlternateContent>
  <xr:revisionPtr revIDLastSave="0" documentId="13_ncr:1_{0B0C5F52-6EC2-4F97-AFC4-428834213D9F}" xr6:coauthVersionLast="47" xr6:coauthVersionMax="47" xr10:uidLastSave="{00000000-0000-0000-0000-000000000000}"/>
  <bookViews>
    <workbookView xWindow="-120" yWindow="-120" windowWidth="29040" windowHeight="15720" xr2:uid="{00000000-000D-0000-FFFF-FFFF00000000}"/>
  </bookViews>
  <sheets>
    <sheet name="職務経歴確認書" sheetId="12" r:id="rId1"/>
    <sheet name="記入例" sheetId="14" r:id="rId2"/>
  </sheets>
  <definedNames>
    <definedName name="_xlnm.Print_Area" localSheetId="1">記入例!$A$1:$AW$206</definedName>
    <definedName name="_xlnm.Print_Area" localSheetId="0">職務経歴確認書!$A$1:$AW$206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40" i="12" l="1"/>
  <c r="AZ70" i="12" a="1"/>
  <c r="AZ70" i="12" s="1"/>
  <c r="BD70" i="12" s="1"/>
  <c r="AZ186" i="12" a="1"/>
  <c r="AZ186" i="12" s="1"/>
  <c r="AZ197" i="12" a="1"/>
  <c r="AZ197" i="12" s="1"/>
  <c r="BD197" i="12" s="1"/>
  <c r="AZ196" i="12" a="1"/>
  <c r="AZ196" i="12" s="1"/>
  <c r="BD196" i="12" s="1"/>
  <c r="AZ187" i="12" a="1"/>
  <c r="AZ187" i="12" s="1"/>
  <c r="BD187" i="12" s="1"/>
  <c r="AZ177" i="12" a="1"/>
  <c r="AZ177" i="12"/>
  <c r="BD177" i="12" s="1"/>
  <c r="AZ176" i="12" a="1"/>
  <c r="AZ176" i="12" s="1"/>
  <c r="BD176" i="12" s="1"/>
  <c r="AZ167" i="12" a="1"/>
  <c r="AZ167" i="12"/>
  <c r="BD167" i="12" s="1"/>
  <c r="AZ166" i="12" a="1"/>
  <c r="AZ166" i="12" s="1"/>
  <c r="AZ198" i="12"/>
  <c r="BB198" i="12" s="1"/>
  <c r="AT196" i="12" s="1"/>
  <c r="AZ178" i="12"/>
  <c r="AQ176" i="12" s="1"/>
  <c r="AZ168" i="12"/>
  <c r="BB168" i="12" s="1"/>
  <c r="AZ158" i="12"/>
  <c r="AQ156" i="12" s="1"/>
  <c r="AZ156" i="12" a="1"/>
  <c r="AZ156" i="12"/>
  <c r="AZ157" i="12"/>
  <c r="BD157" i="12" s="1"/>
  <c r="AZ157" i="12" a="1"/>
  <c r="AZ147" i="12" a="1"/>
  <c r="AZ147" i="12" s="1"/>
  <c r="BD147" i="12" s="1"/>
  <c r="AZ146" i="12" a="1"/>
  <c r="AZ146" i="12" s="1"/>
  <c r="BD146" i="12" s="1"/>
  <c r="AZ137" i="12" a="1"/>
  <c r="AZ137" i="12" s="1"/>
  <c r="AZ136" i="12" a="1"/>
  <c r="AZ136" i="12" s="1"/>
  <c r="AZ110" i="12" a="1"/>
  <c r="AZ110" i="12" s="1"/>
  <c r="AQ196" i="12"/>
  <c r="AZ148" i="12"/>
  <c r="BB148" i="12" s="1"/>
  <c r="AT146" i="12" s="1"/>
  <c r="AZ138" i="12"/>
  <c r="BB138" i="12" s="1"/>
  <c r="AT136" i="12" s="1"/>
  <c r="AP205" i="12"/>
  <c r="AZ91" i="12" a="1"/>
  <c r="AZ91" i="12" s="1"/>
  <c r="AZ71" i="12" a="1"/>
  <c r="AZ71" i="12" s="1"/>
  <c r="AZ111" i="12" a="1"/>
  <c r="AZ111" i="12" s="1"/>
  <c r="AZ101" i="12" a="1"/>
  <c r="AZ101" i="12" s="1"/>
  <c r="AZ100" i="12" a="1"/>
  <c r="AZ100" i="12" s="1"/>
  <c r="AZ90" i="12" a="1"/>
  <c r="AZ90" i="12" s="1"/>
  <c r="AZ81" i="12" a="1"/>
  <c r="AZ81" i="12" s="1"/>
  <c r="AZ80" i="12" a="1"/>
  <c r="AZ80" i="12" s="1"/>
  <c r="AY202" i="14"/>
  <c r="AY199" i="14"/>
  <c r="BB198" i="14"/>
  <c r="AZ198" i="14"/>
  <c r="BD197" i="14"/>
  <c r="BD196" i="14"/>
  <c r="AY192" i="14"/>
  <c r="AY189" i="14"/>
  <c r="BB188" i="14"/>
  <c r="AZ188" i="14"/>
  <c r="BD187" i="14"/>
  <c r="BD186" i="14"/>
  <c r="AY182" i="14"/>
  <c r="AY179" i="14"/>
  <c r="BB178" i="14"/>
  <c r="AZ178" i="14"/>
  <c r="BD177" i="14"/>
  <c r="BD176" i="14"/>
  <c r="AY172" i="14"/>
  <c r="AY169" i="14"/>
  <c r="BB168" i="14"/>
  <c r="AZ168" i="14"/>
  <c r="BD167" i="14"/>
  <c r="BD166" i="14"/>
  <c r="AY162" i="14"/>
  <c r="AY159" i="14"/>
  <c r="BB158" i="14"/>
  <c r="AZ158" i="14"/>
  <c r="BD157" i="14"/>
  <c r="BD156" i="14"/>
  <c r="AY152" i="14"/>
  <c r="AY149" i="14"/>
  <c r="BB148" i="14"/>
  <c r="AZ148" i="14"/>
  <c r="BD147" i="14"/>
  <c r="BD146" i="14"/>
  <c r="AY142" i="14"/>
  <c r="AY139" i="14"/>
  <c r="BB138" i="14"/>
  <c r="AZ138" i="14"/>
  <c r="BD137" i="14"/>
  <c r="BD136" i="14"/>
  <c r="AY199" i="12"/>
  <c r="AY202" i="12"/>
  <c r="AY192" i="12"/>
  <c r="AY189" i="12"/>
  <c r="AY182" i="12"/>
  <c r="AY179" i="12"/>
  <c r="AY172" i="12"/>
  <c r="AY169" i="12"/>
  <c r="AY162" i="12"/>
  <c r="AY159" i="12"/>
  <c r="AY152" i="12"/>
  <c r="AY149" i="12"/>
  <c r="AY116" i="14"/>
  <c r="AY113" i="14"/>
  <c r="AY106" i="14"/>
  <c r="AY103" i="14"/>
  <c r="AY96" i="14"/>
  <c r="AY93" i="14"/>
  <c r="AY86" i="14"/>
  <c r="AY83" i="14"/>
  <c r="AY76" i="14"/>
  <c r="AY73" i="14"/>
  <c r="AY50" i="14"/>
  <c r="AY142" i="12"/>
  <c r="AY139" i="12"/>
  <c r="AY116" i="12"/>
  <c r="AY113" i="12"/>
  <c r="AY106" i="12"/>
  <c r="AY103" i="12"/>
  <c r="AY96" i="12"/>
  <c r="AY93" i="12"/>
  <c r="AY86" i="12"/>
  <c r="AY50" i="12"/>
  <c r="AY76" i="12"/>
  <c r="AP205" i="14"/>
  <c r="AZ119" i="14"/>
  <c r="AZ120" i="14" s="1"/>
  <c r="AL119" i="14"/>
  <c r="AZ205" i="14" s="1"/>
  <c r="AZ206" i="14" s="1"/>
  <c r="AH119" i="14"/>
  <c r="AH205" i="14" s="1"/>
  <c r="BB112" i="14"/>
  <c r="AZ112" i="14"/>
  <c r="BD111" i="14"/>
  <c r="BD110" i="14"/>
  <c r="BB102" i="14"/>
  <c r="AZ102" i="14"/>
  <c r="BD101" i="14"/>
  <c r="BD100" i="14"/>
  <c r="BB92" i="14"/>
  <c r="AZ92" i="14"/>
  <c r="BD91" i="14"/>
  <c r="BD90" i="14"/>
  <c r="BB82" i="14"/>
  <c r="AZ82" i="14"/>
  <c r="BD81" i="14"/>
  <c r="BD80" i="14"/>
  <c r="BB72" i="14"/>
  <c r="AZ72" i="14"/>
  <c r="BD71" i="14"/>
  <c r="BD70" i="14"/>
  <c r="AZ112" i="12" l="1"/>
  <c r="AQ110" i="12" s="1"/>
  <c r="AZ102" i="12"/>
  <c r="AZ72" i="12"/>
  <c r="BB72" i="12" s="1"/>
  <c r="AZ92" i="12"/>
  <c r="AQ90" i="12" s="1"/>
  <c r="AZ82" i="12"/>
  <c r="AZ188" i="12"/>
  <c r="BB188" i="12" s="1"/>
  <c r="AT186" i="12" s="1"/>
  <c r="BD186" i="12"/>
  <c r="BB178" i="12"/>
  <c r="AT176" i="12" s="1"/>
  <c r="BB158" i="12"/>
  <c r="AT156" i="12" s="1"/>
  <c r="AT166" i="12"/>
  <c r="AQ166" i="12"/>
  <c r="BD166" i="12"/>
  <c r="BD156" i="12"/>
  <c r="AQ146" i="12"/>
  <c r="AQ136" i="12"/>
  <c r="BD71" i="12"/>
  <c r="BB120" i="14"/>
  <c r="AL205" i="14"/>
  <c r="BB206" i="14" s="1"/>
  <c r="BD137" i="12"/>
  <c r="BD136" i="12"/>
  <c r="BD111" i="12"/>
  <c r="BD110" i="12"/>
  <c r="BD101" i="12"/>
  <c r="BD100" i="12"/>
  <c r="BD91" i="12"/>
  <c r="BD90" i="12"/>
  <c r="BD81" i="12"/>
  <c r="BD80" i="12"/>
  <c r="BB112" i="12" l="1"/>
  <c r="AT110" i="12" s="1"/>
  <c r="AQ100" i="12"/>
  <c r="BB102" i="12"/>
  <c r="AT100" i="12" s="1"/>
  <c r="AQ70" i="12"/>
  <c r="AY73" i="12" s="1"/>
  <c r="AQ80" i="12"/>
  <c r="AY83" i="12" s="1"/>
  <c r="BB82" i="12"/>
  <c r="AT80" i="12" s="1"/>
  <c r="BB92" i="12"/>
  <c r="AT90" i="12" s="1"/>
  <c r="AQ186" i="12"/>
  <c r="AT70" i="12"/>
  <c r="AH119" i="12" l="1"/>
  <c r="AZ119" i="12"/>
  <c r="AZ120" i="12" s="1"/>
  <c r="AL119" i="12"/>
  <c r="AZ205" i="12" s="1"/>
  <c r="AZ206" i="12" s="1"/>
  <c r="AH205" i="12" l="1"/>
  <c r="BB120" i="12"/>
  <c r="AL205" i="12"/>
  <c r="BB206"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<sst xmlns="http://schemas.openxmlformats.org/spreadsheetml/2006/main" count="649" uniqueCount="85">
  <si>
    <t>その前</t>
    <rPh sb="2" eb="3">
      <t>マエ</t>
    </rPh>
    <phoneticPr fontId="2"/>
  </si>
  <si>
    <t>年</t>
    <rPh sb="0" eb="1">
      <t>ネン</t>
    </rPh>
    <phoneticPr fontId="2"/>
  </si>
  <si>
    <t>月</t>
    <rPh sb="0" eb="1">
      <t>ツキ</t>
    </rPh>
    <phoneticPr fontId="2"/>
  </si>
  <si>
    <t>日</t>
    <rPh sb="0" eb="1">
      <t>ニチ</t>
    </rPh>
    <phoneticPr fontId="2"/>
  </si>
  <si>
    <t>試験区分</t>
    <rPh sb="0" eb="2">
      <t>シケン</t>
    </rPh>
    <rPh sb="2" eb="4">
      <t>クブン</t>
    </rPh>
    <phoneticPr fontId="2"/>
  </si>
  <si>
    <t>氏名</t>
    <rPh sb="0" eb="2">
      <t>シメイ</t>
    </rPh>
    <phoneticPr fontId="2"/>
  </si>
  <si>
    <t>生年月日</t>
    <rPh sb="0" eb="2">
      <t>セイネン</t>
    </rPh>
    <rPh sb="2" eb="4">
      <t>ガッピ</t>
    </rPh>
    <phoneticPr fontId="2"/>
  </si>
  <si>
    <t>平成</t>
  </si>
  <si>
    <t>令和</t>
  </si>
  <si>
    <t>１　氏名等</t>
    <rPh sb="2" eb="4">
      <t>シメイ</t>
    </rPh>
    <rPh sb="4" eb="5">
      <t>トウ</t>
    </rPh>
    <phoneticPr fontId="2"/>
  </si>
  <si>
    <t>受験番号※</t>
    <rPh sb="0" eb="2">
      <t>ジュケン</t>
    </rPh>
    <rPh sb="2" eb="4">
      <t>バンゴウ</t>
    </rPh>
    <phoneticPr fontId="2"/>
  </si>
  <si>
    <t>フリガナ</t>
    <phoneticPr fontId="2"/>
  </si>
  <si>
    <t>月</t>
    <rPh sb="0" eb="1">
      <t>ガツ</t>
    </rPh>
    <phoneticPr fontId="2"/>
  </si>
  <si>
    <t>昭和</t>
  </si>
  <si>
    <t>（</t>
    <phoneticPr fontId="2"/>
  </si>
  <si>
    <t>）</t>
    <phoneticPr fontId="2"/>
  </si>
  <si>
    <t>上段：勤務先企業名</t>
    <rPh sb="0" eb="2">
      <t>ジョウダン</t>
    </rPh>
    <rPh sb="3" eb="6">
      <t>キンムサキ</t>
    </rPh>
    <rPh sb="6" eb="8">
      <t>キギョウ</t>
    </rPh>
    <rPh sb="8" eb="9">
      <t>メイ</t>
    </rPh>
    <phoneticPr fontId="2"/>
  </si>
  <si>
    <t>下段：業種区分</t>
  </si>
  <si>
    <t>上段：勤務地所在地</t>
  </si>
  <si>
    <t>下段：本社所在地</t>
  </si>
  <si>
    <t>在職期間</t>
  </si>
  <si>
    <t>所属</t>
    <phoneticPr fontId="2"/>
  </si>
  <si>
    <t>役職名</t>
    <rPh sb="0" eb="3">
      <t>ヤクショクメイ</t>
    </rPh>
    <phoneticPr fontId="2"/>
  </si>
  <si>
    <t>から</t>
    <phoneticPr fontId="2"/>
  </si>
  <si>
    <t>まで</t>
    <phoneticPr fontId="2"/>
  </si>
  <si>
    <t>か月</t>
    <rPh sb="1" eb="2">
      <t>ツキ</t>
    </rPh>
    <phoneticPr fontId="2"/>
  </si>
  <si>
    <t>　（具体的な職務内容）</t>
    <rPh sb="2" eb="5">
      <t>グタイテキ</t>
    </rPh>
    <rPh sb="6" eb="8">
      <t>ショクム</t>
    </rPh>
    <rPh sb="8" eb="10">
      <t>ナイヨウ</t>
    </rPh>
    <phoneticPr fontId="2"/>
  </si>
  <si>
    <t>社</t>
    <rPh sb="0" eb="1">
      <t>シャ</t>
    </rPh>
    <phoneticPr fontId="2"/>
  </si>
  <si>
    <t>計</t>
    <rPh sb="0" eb="1">
      <t>ケイ</t>
    </rPh>
    <phoneticPr fontId="2"/>
  </si>
  <si>
    <t>通算</t>
    <rPh sb="0" eb="2">
      <t>ツウサン</t>
    </rPh>
    <phoneticPr fontId="2"/>
  </si>
  <si>
    <t>鹿児島　まなぶ</t>
    <rPh sb="0" eb="3">
      <t>カゴシマ</t>
    </rPh>
    <phoneticPr fontId="2"/>
  </si>
  <si>
    <t>カゴシマ　マナブ</t>
    <phoneticPr fontId="2"/>
  </si>
  <si>
    <t>歳</t>
    <rPh sb="0" eb="1">
      <t>サイ</t>
    </rPh>
    <phoneticPr fontId="2"/>
  </si>
  <si>
    <t>○○株式会社</t>
    <rPh sb="2" eb="6">
      <t>カブシキガイシャ</t>
    </rPh>
    <phoneticPr fontId="2"/>
  </si>
  <si>
    <t>鹿児島支社
△△事業部</t>
    <rPh sb="0" eb="3">
      <t>カゴシマ</t>
    </rPh>
    <rPh sb="3" eb="5">
      <t>シシャ</t>
    </rPh>
    <rPh sb="8" eb="11">
      <t>ジギョウブ</t>
    </rPh>
    <phoneticPr fontId="2"/>
  </si>
  <si>
    <t>同上</t>
    <rPh sb="0" eb="2">
      <t>ドウジョウ</t>
    </rPh>
    <phoneticPr fontId="2"/>
  </si>
  <si>
    <t>東京本社</t>
    <rPh sb="0" eb="2">
      <t>トウキョウ</t>
    </rPh>
    <rPh sb="2" eb="4">
      <t>ホンシャ</t>
    </rPh>
    <phoneticPr fontId="2"/>
  </si>
  <si>
    <t>一般社員</t>
    <rPh sb="0" eb="2">
      <t>イッパン</t>
    </rPh>
    <rPh sb="2" eb="4">
      <t>シャイン</t>
    </rPh>
    <phoneticPr fontId="2"/>
  </si>
  <si>
    <t>主任</t>
    <rPh sb="0" eb="2">
      <t>シュニン</t>
    </rPh>
    <phoneticPr fontId="2"/>
  </si>
  <si>
    <t>福岡支店</t>
    <rPh sb="0" eb="2">
      <t>フクオカ</t>
    </rPh>
    <rPh sb="2" eb="4">
      <t>シテン</t>
    </rPh>
    <phoneticPr fontId="2"/>
  </si>
  <si>
    <t>課長代理</t>
    <rPh sb="0" eb="2">
      <t>カチョウ</t>
    </rPh>
    <rPh sb="2" eb="4">
      <t>ダイリ</t>
    </rPh>
    <phoneticPr fontId="2"/>
  </si>
  <si>
    <t>在職始期</t>
    <rPh sb="0" eb="2">
      <t>ザイショク</t>
    </rPh>
    <rPh sb="2" eb="4">
      <t>シキ</t>
    </rPh>
    <phoneticPr fontId="2"/>
  </si>
  <si>
    <t>現在</t>
    <rPh sb="0" eb="2">
      <t>ゲンザイ</t>
    </rPh>
    <phoneticPr fontId="2"/>
  </si>
  <si>
    <t>月数合算</t>
    <rPh sb="0" eb="2">
      <t>ツキスウ</t>
    </rPh>
    <rPh sb="2" eb="4">
      <t>ガッサン</t>
    </rPh>
    <phoneticPr fontId="2"/>
  </si>
  <si>
    <t>⇒</t>
    <phoneticPr fontId="2"/>
  </si>
  <si>
    <t>現在の職又はその前</t>
    <rPh sb="0" eb="2">
      <t>ゲンザイ</t>
    </rPh>
    <rPh sb="3" eb="4">
      <t>ショク</t>
    </rPh>
    <rPh sb="4" eb="5">
      <t>マタ</t>
    </rPh>
    <rPh sb="8" eb="9">
      <t>マエ</t>
    </rPh>
    <phoneticPr fontId="2"/>
  </si>
  <si>
    <t>現在の職</t>
    <rPh sb="0" eb="2">
      <t>ゲンザイ</t>
    </rPh>
    <rPh sb="3" eb="4">
      <t>ショク</t>
    </rPh>
    <phoneticPr fontId="2"/>
  </si>
  <si>
    <t>運輸業・郵便業</t>
  </si>
  <si>
    <t>卸売・小売業</t>
  </si>
  <si>
    <t>職務経歴確認書</t>
    <rPh sb="0" eb="7">
      <t>ショクムケイレキカクニンショ</t>
    </rPh>
    <phoneticPr fontId="2"/>
  </si>
  <si>
    <t>２　現在の職</t>
    <rPh sb="2" eb="4">
      <t>ゲンザイ</t>
    </rPh>
    <rPh sb="5" eb="6">
      <t>ショク</t>
    </rPh>
    <phoneticPr fontId="2"/>
  </si>
  <si>
    <t>※　この職務経歴確認書は受験申込時に必ず提出すること。提出がない場合は受験申込みは受け付けません。</t>
    <rPh sb="4" eb="11">
      <t>ショクムケイレキカクニンショ</t>
    </rPh>
    <phoneticPr fontId="2"/>
  </si>
  <si>
    <t>※　職務経歴確認書は返却しません。</t>
    <rPh sb="2" eb="9">
      <t>ショクムケイレキカクニンショ</t>
    </rPh>
    <rPh sb="10" eb="12">
      <t>ヘンキャク</t>
    </rPh>
    <phoneticPr fontId="2"/>
  </si>
  <si>
    <t>◇◇物産株式会社</t>
  </si>
  <si>
    <t>鹿児島営業所</t>
  </si>
  <si>
    <t>所長</t>
  </si>
  <si>
    <t>鹿児島県</t>
    <rPh sb="0" eb="4">
      <t>カゴシマケン</t>
    </rPh>
    <phoneticPr fontId="2"/>
  </si>
  <si>
    <t>鹿児島市</t>
    <rPh sb="0" eb="4">
      <t>カゴシマシ</t>
    </rPh>
    <phoneticPr fontId="2"/>
  </si>
  <si>
    <t>福岡市</t>
    <rPh sb="0" eb="3">
      <t>フクオカシ</t>
    </rPh>
    <phoneticPr fontId="2"/>
  </si>
  <si>
    <t>退職日</t>
    <rPh sb="0" eb="3">
      <t>タイショクビ</t>
    </rPh>
    <phoneticPr fontId="2"/>
  </si>
  <si>
    <t>入社日</t>
    <rPh sb="0" eb="3">
      <t>ニュウシャビ</t>
    </rPh>
    <phoneticPr fontId="2"/>
  </si>
  <si>
    <t>在職期間</t>
    <rPh sb="0" eb="4">
      <t>ザイショクキカン</t>
    </rPh>
    <phoneticPr fontId="2"/>
  </si>
  <si>
    <t>か月</t>
    <rPh sb="1" eb="2">
      <t>ゲツ</t>
    </rPh>
    <phoneticPr fontId="2"/>
  </si>
  <si>
    <t>【在職期間確認用】</t>
    <rPh sb="1" eb="3">
      <t>ザイショク</t>
    </rPh>
    <rPh sb="3" eb="5">
      <t>キカン</t>
    </rPh>
    <rPh sb="5" eb="8">
      <t>カクニンヨウ</t>
    </rPh>
    <phoneticPr fontId="2"/>
  </si>
  <si>
    <t>鹿児島県</t>
  </si>
  <si>
    <t>元号表記</t>
    <rPh sb="0" eb="2">
      <t>ゲンゴウ</t>
    </rPh>
    <rPh sb="2" eb="4">
      <t>ヒョウキ</t>
    </rPh>
    <phoneticPr fontId="2"/>
  </si>
  <si>
    <t>※　現在の職については、申込時点における就業状況を記入すること（在職期間が１年未満の場合でも入力すること）</t>
    <rPh sb="2" eb="4">
      <t>ゲンザイ</t>
    </rPh>
    <rPh sb="5" eb="6">
      <t>ショク</t>
    </rPh>
    <rPh sb="12" eb="14">
      <t>モウシコ</t>
    </rPh>
    <rPh sb="14" eb="16">
      <t>ジテン</t>
    </rPh>
    <rPh sb="20" eb="22">
      <t>シュウギョウ</t>
    </rPh>
    <rPh sb="22" eb="24">
      <t>ジョウキョウ</t>
    </rPh>
    <phoneticPr fontId="2"/>
  </si>
  <si>
    <t>※　現在無職の場合は、勤務先企業名の欄に「無職」と入力すること</t>
    <rPh sb="2" eb="4">
      <t>ゲンザイ</t>
    </rPh>
    <rPh sb="4" eb="6">
      <t>ムショク</t>
    </rPh>
    <rPh sb="7" eb="9">
      <t>バアイ</t>
    </rPh>
    <rPh sb="11" eb="14">
      <t>キンムサキ</t>
    </rPh>
    <rPh sb="14" eb="16">
      <t>キギョウ</t>
    </rPh>
    <rPh sb="16" eb="17">
      <t>メイ</t>
    </rPh>
    <rPh sb="18" eb="19">
      <t>ラン</t>
    </rPh>
    <rPh sb="21" eb="23">
      <t>ムショク</t>
    </rPh>
    <rPh sb="25" eb="27">
      <t>ニュウリョク</t>
    </rPh>
    <phoneticPr fontId="2"/>
  </si>
  <si>
    <t>※　現在の職については、受験資格を満たす職務経験に含めることのできる場合のみ入力すること</t>
    <rPh sb="2" eb="4">
      <t>ゲンザイ</t>
    </rPh>
    <rPh sb="5" eb="6">
      <t>ショク</t>
    </rPh>
    <rPh sb="12" eb="14">
      <t>ジュケン</t>
    </rPh>
    <rPh sb="14" eb="16">
      <t>シカク</t>
    </rPh>
    <rPh sb="17" eb="18">
      <t>ミ</t>
    </rPh>
    <rPh sb="20" eb="22">
      <t>ショクム</t>
    </rPh>
    <rPh sb="22" eb="24">
      <t>ケイケン</t>
    </rPh>
    <rPh sb="25" eb="26">
      <t>フク</t>
    </rPh>
    <rPh sb="34" eb="36">
      <t>バアイ</t>
    </rPh>
    <rPh sb="38" eb="40">
      <t>ニュウリョク</t>
    </rPh>
    <phoneticPr fontId="2"/>
  </si>
  <si>
    <t>※　添付する際のファイル名に、カタカナで氏名を入力してください。(例)職務経歴確認書（カゴシママナブ）.xls</t>
    <rPh sb="2" eb="4">
      <t>テンプ</t>
    </rPh>
    <rPh sb="6" eb="7">
      <t>サイ</t>
    </rPh>
    <rPh sb="12" eb="13">
      <t>メイ</t>
    </rPh>
    <rPh sb="20" eb="22">
      <t>シメイ</t>
    </rPh>
    <rPh sb="23" eb="25">
      <t>ニュウリョク</t>
    </rPh>
    <rPh sb="33" eb="34">
      <t>レイ</t>
    </rPh>
    <rPh sb="35" eb="42">
      <t>ショクムケイレキカクニンショ</t>
    </rPh>
    <phoneticPr fontId="2"/>
  </si>
  <si>
    <t>※　以下、職歴（その前）の欄が足りない場合は追加欄として入力してください。</t>
    <rPh sb="2" eb="4">
      <t>イカ</t>
    </rPh>
    <rPh sb="5" eb="7">
      <t>ショクレキ</t>
    </rPh>
    <rPh sb="10" eb="11">
      <t>マエ</t>
    </rPh>
    <rPh sb="13" eb="14">
      <t>ラン</t>
    </rPh>
    <rPh sb="15" eb="16">
      <t>タ</t>
    </rPh>
    <rPh sb="19" eb="21">
      <t>バアイ</t>
    </rPh>
    <rPh sb="22" eb="24">
      <t>ツイカ</t>
    </rPh>
    <rPh sb="24" eb="25">
      <t>ラン</t>
    </rPh>
    <rPh sb="28" eb="30">
      <t>ニュウリョク</t>
    </rPh>
    <phoneticPr fontId="2"/>
  </si>
  <si>
    <t>福岡県</t>
  </si>
  <si>
    <t>宮崎市</t>
    <rPh sb="0" eb="3">
      <t>ミヤザキシ</t>
    </rPh>
    <phoneticPr fontId="2"/>
  </si>
  <si>
    <t>宮崎県</t>
  </si>
  <si>
    <t>株式会社□□□</t>
  </si>
  <si>
    <t>東京都</t>
  </si>
  <si>
    <t>千代田区</t>
    <rPh sb="0" eb="4">
      <t>チヨダク</t>
    </rPh>
    <phoneticPr fontId="2"/>
  </si>
  <si>
    <t>令和８年度鹿児島県職員採用試験（職務経験者対象）</t>
    <rPh sb="0" eb="2">
      <t>レイワ</t>
    </rPh>
    <rPh sb="3" eb="5">
      <t>ネンド</t>
    </rPh>
    <rPh sb="5" eb="8">
      <t>カゴシマ</t>
    </rPh>
    <rPh sb="8" eb="9">
      <t>ケン</t>
    </rPh>
    <rPh sb="9" eb="11">
      <t>ショクイン</t>
    </rPh>
    <rPh sb="11" eb="13">
      <t>サイヨウ</t>
    </rPh>
    <rPh sb="13" eb="15">
      <t>シケン</t>
    </rPh>
    <rPh sb="16" eb="18">
      <t>ショクム</t>
    </rPh>
    <rPh sb="18" eb="21">
      <t>ケイケンシャ</t>
    </rPh>
    <rPh sb="21" eb="23">
      <t>タイショウ</t>
    </rPh>
    <phoneticPr fontId="2"/>
  </si>
  <si>
    <t>３　職務経験通算期間の内訳（令和８年３月末時点）　※受験申込時に入力した職務経験通算期間と合致すること</t>
    <rPh sb="2" eb="4">
      <t>ショクム</t>
    </rPh>
    <rPh sb="4" eb="6">
      <t>ケイケン</t>
    </rPh>
    <rPh sb="6" eb="8">
      <t>ツウサン</t>
    </rPh>
    <rPh sb="8" eb="10">
      <t>キカン</t>
    </rPh>
    <rPh sb="11" eb="13">
      <t>ウチワケ</t>
    </rPh>
    <rPh sb="14" eb="16">
      <t>レイワ</t>
    </rPh>
    <rPh sb="17" eb="18">
      <t>ネン</t>
    </rPh>
    <rPh sb="19" eb="20">
      <t>ガツ</t>
    </rPh>
    <rPh sb="20" eb="21">
      <t>マツ</t>
    </rPh>
    <rPh sb="21" eb="23">
      <t>ジテン</t>
    </rPh>
    <rPh sb="26" eb="28">
      <t>ジュケン</t>
    </rPh>
    <rPh sb="28" eb="30">
      <t>モウシコミ</t>
    </rPh>
    <rPh sb="30" eb="31">
      <t>ジ</t>
    </rPh>
    <rPh sb="32" eb="34">
      <t>ニュウリョク</t>
    </rPh>
    <rPh sb="36" eb="38">
      <t>ショクム</t>
    </rPh>
    <rPh sb="38" eb="40">
      <t>ケイケン</t>
    </rPh>
    <rPh sb="40" eb="42">
      <t>ツウサン</t>
    </rPh>
    <rPh sb="42" eb="44">
      <t>キカン</t>
    </rPh>
    <rPh sb="45" eb="47">
      <t>ガッチ</t>
    </rPh>
    <phoneticPr fontId="2"/>
  </si>
  <si>
    <t>※令和８年３月末時点</t>
    <rPh sb="1" eb="3">
      <t>レイワ</t>
    </rPh>
    <rPh sb="4" eb="5">
      <t>ネン</t>
    </rPh>
    <rPh sb="6" eb="7">
      <t>ガツ</t>
    </rPh>
    <rPh sb="7" eb="8">
      <t>マツ</t>
    </rPh>
    <rPh sb="8" eb="10">
      <t>ジテン</t>
    </rPh>
    <phoneticPr fontId="2"/>
  </si>
  <si>
    <t>（年齢は令和９年３月末現在の満年齢）</t>
    <rPh sb="10" eb="11">
      <t>マツ</t>
    </rPh>
    <rPh sb="14" eb="17">
      <t>マンネンレイ</t>
    </rPh>
    <phoneticPr fontId="2"/>
  </si>
  <si>
    <t>開始日</t>
    <rPh sb="0" eb="3">
      <t>カイシビ</t>
    </rPh>
    <phoneticPr fontId="2"/>
  </si>
  <si>
    <t>終了日</t>
    <rPh sb="0" eb="3">
      <t>シュウリョウビ</t>
    </rPh>
    <phoneticPr fontId="2"/>
  </si>
  <si>
    <t>行政</t>
  </si>
  <si>
    <t>平成</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</si>
</sst>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gge&quot;年&quot;m&quot;月&quot;" x16r2:formatCode16="[$-ja-JP-x-gannen]ggge&quot;年&quot;m&quot;月&quot;"/>
    <numFmt numFmtId="177" formatCode="[$]ggge&quot;年&quot;" x16r2:formatCode16="[$-ja-JP-x-gannen]ggge&quot;年&quot;"/>
  </numFmts>
  <fonts count="19"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4"/>
      <name val="ＭＳ Ｐゴシック"/>
      <family val="3"/>
      <charset val="128"/>
    </font>
    <font>
      <sz val="8"/>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b/>
      <sz val="11"/>
      <name val="ＭＳ Ｐゴシック"/>
      <family val="3"/>
      <charset val="128"/>
    </font>
    <font>
      <b/>
      <sz val="12"/>
      <name val="ＭＳ Ｐゴシック"/>
      <family val="3"/>
      <charset val="128"/>
    </font>
    <font>
      <sz val="18"/>
      <name val="ＭＳ Ｐゴシック"/>
      <family val="3"/>
      <charset val="128"/>
    </font>
    <font>
      <sz val="20"/>
      <name val="ＭＳ Ｐゴシック"/>
      <family val="3"/>
      <charset val="128"/>
    </font>
    <font>
      <b/>
      <u/>
      <sz val="12"/>
      <name val="メイリオ"/>
      <family val="3"/>
      <charset val="128"/>
    </font>
    <font>
      <sz val="14"/>
      <color rgb="FFFF0000"/>
      <name val="ＭＳ Ｐゴシック"/>
      <family val="3"/>
      <charset val="128"/>
    </font>
    <font>
      <sz val="12"/>
      <color rgb="FFFF0000"/>
      <name val="ＭＳ Ｐゴシック"/>
      <family val="3"/>
      <charset val="128"/>
    </font>
    <font>
      <sz val="11"/>
      <color rgb="FFFF0000"/>
      <name val="HGP創英角ｺﾞｼｯｸUB"/>
      <family val="3"/>
      <charset val="128"/>
    </font>
    <font>
      <sz val="12"/>
      <color rgb="FFFF0000"/>
      <name val="HGS創英角ｺﾞｼｯｸUB"/>
      <family val="3"/>
      <charset val="128"/>
    </font>
    <font>
      <b/>
      <sz val="14"/>
      <color rgb="FFFF0000"/>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51">
    <border>
      <left/>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double">
        <color indexed="64"/>
      </top>
      <bottom/>
      <diagonal/>
    </border>
    <border>
      <left/>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bottom style="double">
        <color indexed="64"/>
      </bottom>
      <diagonal/>
    </border>
    <border>
      <left/>
      <right style="thin">
        <color indexed="64"/>
      </right>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0" fontId="1" fillId="0" borderId="0">
      <alignment vertical="center"/>
    </xf>
  </cellStyleXfs>
  <cellXfs count="225">
    <xf numFmtId="0" fontId="0" fillId="0" borderId="0" xfId="0"/>
    <xf numFmtId="0" fontId="3" fillId="0" borderId="0" xfId="0" applyFont="1"/>
    <xf numFmtId="0" fontId="0" fillId="0" borderId="0" xfId="0" applyAlignment="1">
      <alignment vertical="center"/>
    </xf>
    <xf numFmtId="0" fontId="0" fillId="0" borderId="0" xfId="0" applyAlignment="1">
      <alignment horizontal="right" vertical="center"/>
    </xf>
    <xf numFmtId="0" fontId="3" fillId="0" borderId="0" xfId="0" applyFont="1" applyAlignment="1">
      <alignment vertical="center"/>
    </xf>
    <xf numFmtId="0" fontId="3" fillId="0" borderId="0" xfId="0" applyFont="1" applyAlignment="1">
      <alignment horizontal="center" vertical="center"/>
    </xf>
    <xf numFmtId="0" fontId="11" fillId="0" borderId="0" xfId="0" applyFont="1" applyAlignment="1">
      <alignment horizontal="center" vertical="center"/>
    </xf>
    <xf numFmtId="0" fontId="13" fillId="0" borderId="0" xfId="0" applyFont="1" applyAlignment="1">
      <alignment horizontal="center" vertical="center"/>
    </xf>
    <xf numFmtId="0" fontId="8" fillId="0" borderId="0" xfId="0" applyFont="1" applyAlignment="1">
      <alignment vertical="center"/>
    </xf>
    <xf numFmtId="0" fontId="10" fillId="0" borderId="0" xfId="0" applyFont="1" applyAlignment="1">
      <alignment vertical="center"/>
    </xf>
    <xf numFmtId="0" fontId="4" fillId="0" borderId="0" xfId="0" applyFont="1" applyAlignment="1">
      <alignment vertical="center"/>
    </xf>
    <xf numFmtId="0" fontId="7" fillId="0" borderId="0" xfId="0" applyFont="1" applyAlignment="1">
      <alignment horizontal="center" vertical="center"/>
    </xf>
    <xf numFmtId="0" fontId="6" fillId="0" borderId="0" xfId="0" applyFont="1" applyAlignment="1">
      <alignment vertical="center" wrapText="1"/>
    </xf>
    <xf numFmtId="0" fontId="7" fillId="0" borderId="0" xfId="0" applyFont="1" applyAlignment="1">
      <alignment horizontal="right" vertical="center"/>
    </xf>
    <xf numFmtId="0" fontId="5" fillId="0" borderId="0" xfId="0" applyFont="1" applyAlignment="1">
      <alignment vertical="center" textRotation="255"/>
    </xf>
    <xf numFmtId="0" fontId="5" fillId="0" borderId="0" xfId="0" applyFont="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7" fillId="0" borderId="0" xfId="0" applyFont="1" applyAlignment="1">
      <alignment vertical="center"/>
    </xf>
    <xf numFmtId="0" fontId="0" fillId="0" borderId="0" xfId="0" applyAlignment="1">
      <alignment horizontal="left" vertical="center"/>
    </xf>
    <xf numFmtId="0" fontId="0" fillId="0" borderId="0" xfId="0" applyAlignment="1">
      <alignment vertical="center" shrinkToFit="1"/>
    </xf>
    <xf numFmtId="0" fontId="9" fillId="0" borderId="0" xfId="0" applyFont="1" applyAlignment="1">
      <alignment vertical="center"/>
    </xf>
    <xf numFmtId="0" fontId="5" fillId="0" borderId="5" xfId="0" applyFont="1" applyBorder="1" applyAlignment="1">
      <alignment horizontal="center" vertical="center" textRotation="255"/>
    </xf>
    <xf numFmtId="0" fontId="5" fillId="0" borderId="0" xfId="0" applyFont="1" applyAlignment="1">
      <alignment horizontal="center" vertical="center" textRotation="255"/>
    </xf>
    <xf numFmtId="0" fontId="0" fillId="0" borderId="0" xfId="0" applyAlignment="1">
      <alignment horizontal="center" vertical="center"/>
    </xf>
    <xf numFmtId="0" fontId="7" fillId="0" borderId="0" xfId="0" applyFont="1" applyAlignment="1">
      <alignment horizontal="left" vertical="center" wrapText="1"/>
    </xf>
    <xf numFmtId="0" fontId="9" fillId="0" borderId="0" xfId="0" applyFont="1" applyAlignment="1">
      <alignment horizontal="left" vertical="center"/>
    </xf>
    <xf numFmtId="0" fontId="0" fillId="0" borderId="0" xfId="0" applyAlignment="1">
      <alignment horizontal="left" vertical="center" shrinkToFit="1"/>
    </xf>
    <xf numFmtId="0" fontId="14" fillId="0" borderId="0" xfId="0" applyFont="1" applyAlignment="1">
      <alignment vertical="center"/>
    </xf>
    <xf numFmtId="0" fontId="15" fillId="0" borderId="0" xfId="0" applyFont="1" applyAlignment="1">
      <alignment vertical="center"/>
    </xf>
    <xf numFmtId="0" fontId="0" fillId="0" borderId="0" xfId="0" applyAlignment="1">
      <alignment horizontal="left"/>
    </xf>
    <xf numFmtId="0" fontId="15" fillId="0" borderId="0" xfId="0" applyFont="1" applyAlignment="1">
      <alignment horizontal="left" vertical="center"/>
    </xf>
    <xf numFmtId="0" fontId="5" fillId="0" borderId="5" xfId="0" applyFont="1" applyBorder="1" applyAlignment="1">
      <alignment vertical="center" textRotation="255"/>
    </xf>
    <xf numFmtId="0" fontId="0" fillId="0" borderId="7" xfId="0" applyBorder="1" applyAlignment="1">
      <alignment vertical="center"/>
    </xf>
    <xf numFmtId="0" fontId="0" fillId="0" borderId="1" xfId="0" applyBorder="1"/>
    <xf numFmtId="0" fontId="0" fillId="0" borderId="8" xfId="0" applyBorder="1" applyAlignment="1">
      <alignment horizontal="left"/>
    </xf>
    <xf numFmtId="0" fontId="0" fillId="0" borderId="25" xfId="0" applyBorder="1"/>
    <xf numFmtId="176" fontId="0" fillId="0" borderId="0" xfId="0" applyNumberFormat="1"/>
    <xf numFmtId="177" fontId="0" fillId="0" borderId="5" xfId="0" applyNumberFormat="1" applyBorder="1" applyAlignment="1">
      <alignment horizontal="left"/>
    </xf>
    <xf numFmtId="0" fontId="0" fillId="0" borderId="14" xfId="0" applyBorder="1" applyAlignment="1">
      <alignment vertical="center"/>
    </xf>
    <xf numFmtId="0" fontId="0" fillId="0" borderId="16" xfId="0" applyBorder="1"/>
    <xf numFmtId="0" fontId="0" fillId="0" borderId="49" xfId="0" applyBorder="1"/>
    <xf numFmtId="0" fontId="0" fillId="0" borderId="50" xfId="0" applyBorder="1"/>
    <xf numFmtId="0" fontId="0" fillId="0" borderId="9" xfId="0" applyBorder="1" applyAlignment="1">
      <alignment horizontal="left"/>
    </xf>
    <xf numFmtId="14" fontId="0" fillId="0" borderId="0" xfId="0" applyNumberFormat="1" applyAlignment="1">
      <alignment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19" xfId="0" applyBorder="1" applyAlignment="1">
      <alignment horizontal="center" vertical="center"/>
    </xf>
    <xf numFmtId="0" fontId="0" fillId="0" borderId="26" xfId="0" applyBorder="1" applyAlignment="1">
      <alignment horizontal="center" vertical="center"/>
    </xf>
    <xf numFmtId="0" fontId="0" fillId="2" borderId="19" xfId="0" applyFill="1" applyBorder="1" applyAlignment="1" applyProtection="1">
      <alignment vertical="center" wrapText="1"/>
      <protection locked="0"/>
    </xf>
    <xf numFmtId="0" fontId="0" fillId="2" borderId="20" xfId="0" applyFill="1" applyBorder="1" applyAlignment="1" applyProtection="1">
      <alignment vertical="center" wrapText="1"/>
      <protection locked="0"/>
    </xf>
    <xf numFmtId="0" fontId="0" fillId="2" borderId="22" xfId="0" applyFill="1" applyBorder="1" applyAlignment="1" applyProtection="1">
      <alignment vertical="center" wrapText="1"/>
      <protection locked="0"/>
    </xf>
    <xf numFmtId="0" fontId="0" fillId="2" borderId="23" xfId="0" applyFill="1" applyBorder="1" applyAlignment="1" applyProtection="1">
      <alignment vertical="center" wrapText="1"/>
      <protection locked="0"/>
    </xf>
    <xf numFmtId="0" fontId="0" fillId="2" borderId="2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0" fontId="0" fillId="2" borderId="12" xfId="0" applyFill="1" applyBorder="1" applyAlignment="1" applyProtection="1">
      <alignment vertical="center" wrapText="1"/>
      <protection locked="0"/>
    </xf>
    <xf numFmtId="0" fontId="0" fillId="2" borderId="1" xfId="0" applyFill="1" applyBorder="1" applyAlignment="1" applyProtection="1">
      <alignment vertical="center" wrapText="1"/>
      <protection locked="0"/>
    </xf>
    <xf numFmtId="0" fontId="0" fillId="2" borderId="11" xfId="0" applyFill="1" applyBorder="1" applyAlignment="1" applyProtection="1">
      <alignment vertical="center" wrapText="1"/>
      <protection locked="0"/>
    </xf>
    <xf numFmtId="0" fontId="0" fillId="0" borderId="1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8" xfId="0"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0" fillId="2" borderId="20" xfId="0" applyFill="1" applyBorder="1" applyAlignment="1" applyProtection="1">
      <alignment horizontal="center" vertical="center" wrapText="1"/>
      <protection locked="0"/>
    </xf>
    <xf numFmtId="0" fontId="0" fillId="2" borderId="23" xfId="0" applyFill="1" applyBorder="1" applyAlignment="1" applyProtection="1">
      <alignment horizontal="center" vertical="center" wrapText="1"/>
      <protection locked="0"/>
    </xf>
    <xf numFmtId="0" fontId="0" fillId="2" borderId="19" xfId="0" applyFill="1" applyBorder="1" applyAlignment="1" applyProtection="1">
      <alignment horizontal="center" vertical="center"/>
      <protection locked="0"/>
    </xf>
    <xf numFmtId="0" fontId="0" fillId="2" borderId="20" xfId="0" applyFill="1" applyBorder="1" applyAlignment="1" applyProtection="1">
      <alignment horizontal="center" vertical="center"/>
      <protection locked="0"/>
    </xf>
    <xf numFmtId="0" fontId="0" fillId="2" borderId="22" xfId="0" applyFill="1" applyBorder="1" applyAlignment="1" applyProtection="1">
      <alignment horizontal="center" vertical="center"/>
      <protection locked="0"/>
    </xf>
    <xf numFmtId="0" fontId="0" fillId="2" borderId="23" xfId="0" applyFill="1" applyBorder="1" applyAlignment="1" applyProtection="1">
      <alignment horizontal="center" vertical="center"/>
      <protection locked="0"/>
    </xf>
    <xf numFmtId="0" fontId="9" fillId="0" borderId="0" xfId="0" applyFont="1" applyAlignment="1">
      <alignment horizontal="left" vertical="center"/>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0" fillId="0" borderId="42" xfId="0" applyBorder="1" applyAlignment="1">
      <alignment horizontal="center" vertical="center" wrapText="1"/>
    </xf>
    <xf numFmtId="0" fontId="0" fillId="0" borderId="24" xfId="0" applyBorder="1" applyAlignment="1">
      <alignment horizontal="center" vertical="center" wrapText="1"/>
    </xf>
    <xf numFmtId="0" fontId="0" fillId="0" borderId="15"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39" xfId="0" applyBorder="1" applyAlignment="1">
      <alignment horizontal="center" vertical="center"/>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39" xfId="0" applyBorder="1" applyAlignment="1">
      <alignment horizontal="center" vertical="center" wrapText="1"/>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0" fillId="0" borderId="7" xfId="0" applyBorder="1" applyAlignment="1">
      <alignment horizontal="center" vertical="center" textRotation="255"/>
    </xf>
    <xf numFmtId="0" fontId="0" fillId="0" borderId="1" xfId="0" applyBorder="1" applyAlignment="1">
      <alignment horizontal="center" vertical="center" textRotation="255"/>
    </xf>
    <xf numFmtId="0" fontId="0" fillId="0" borderId="2" xfId="0" applyBorder="1" applyAlignment="1">
      <alignment horizontal="center" vertical="center" textRotation="255"/>
    </xf>
    <xf numFmtId="0" fontId="0" fillId="0" borderId="3" xfId="0" applyBorder="1" applyAlignment="1">
      <alignment horizontal="center" vertical="center" textRotation="255"/>
    </xf>
    <xf numFmtId="0" fontId="9" fillId="2" borderId="1"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0" fillId="0" borderId="3"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wrapText="1"/>
    </xf>
    <xf numFmtId="0" fontId="0" fillId="0" borderId="1" xfId="0"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0" borderId="32" xfId="0" applyBorder="1" applyAlignment="1">
      <alignment horizontal="left" vertical="center"/>
    </xf>
    <xf numFmtId="0" fontId="0" fillId="0" borderId="33" xfId="0" applyBorder="1" applyAlignment="1">
      <alignment horizontal="left" vertical="center"/>
    </xf>
    <xf numFmtId="0" fontId="0" fillId="0" borderId="34" xfId="0" applyBorder="1" applyAlignment="1">
      <alignment horizontal="left" vertical="center"/>
    </xf>
    <xf numFmtId="0" fontId="0" fillId="2" borderId="26" xfId="0" applyFill="1" applyBorder="1" applyAlignment="1" applyProtection="1">
      <alignment vertical="center" wrapText="1"/>
      <protection locked="0"/>
    </xf>
    <xf numFmtId="0" fontId="0" fillId="2" borderId="18" xfId="0" applyFill="1" applyBorder="1" applyAlignment="1" applyProtection="1">
      <alignment vertical="center" wrapText="1"/>
      <protection locked="0"/>
    </xf>
    <xf numFmtId="0" fontId="0" fillId="2" borderId="0" xfId="0" applyFill="1" applyAlignment="1" applyProtection="1">
      <alignment vertical="center" wrapText="1"/>
      <protection locked="0"/>
    </xf>
    <xf numFmtId="0" fontId="0" fillId="2" borderId="5" xfId="0" applyFill="1" applyBorder="1" applyAlignment="1" applyProtection="1">
      <alignment vertical="center" wrapText="1"/>
      <protection locked="0"/>
    </xf>
    <xf numFmtId="0" fontId="0" fillId="2" borderId="6" xfId="0" applyFill="1" applyBorder="1" applyAlignment="1" applyProtection="1">
      <alignment vertical="center" wrapText="1"/>
      <protection locked="0"/>
    </xf>
    <xf numFmtId="0" fontId="0" fillId="2" borderId="3" xfId="0" applyFill="1" applyBorder="1" applyAlignment="1" applyProtection="1">
      <alignment vertical="center" wrapText="1"/>
      <protection locked="0"/>
    </xf>
    <xf numFmtId="0" fontId="0" fillId="2" borderId="9" xfId="0" applyFill="1" applyBorder="1" applyAlignment="1" applyProtection="1">
      <alignment vertical="center" wrapText="1"/>
      <protection locked="0"/>
    </xf>
    <xf numFmtId="0" fontId="0" fillId="2" borderId="19" xfId="0" applyFill="1" applyBorder="1" applyAlignment="1" applyProtection="1">
      <alignment vertical="center" shrinkToFit="1"/>
      <protection locked="0"/>
    </xf>
    <xf numFmtId="0" fontId="0" fillId="2" borderId="20" xfId="0" applyFill="1" applyBorder="1" applyAlignment="1" applyProtection="1">
      <alignment vertical="center" shrinkToFit="1"/>
      <protection locked="0"/>
    </xf>
    <xf numFmtId="0" fontId="0" fillId="2" borderId="21" xfId="0" applyFill="1" applyBorder="1" applyAlignment="1" applyProtection="1">
      <alignment vertical="center" shrinkToFit="1"/>
      <protection locked="0"/>
    </xf>
    <xf numFmtId="0" fontId="0" fillId="2" borderId="22" xfId="0" applyFill="1" applyBorder="1" applyAlignment="1" applyProtection="1">
      <alignment vertical="center" shrinkToFit="1"/>
      <protection locked="0"/>
    </xf>
    <xf numFmtId="0" fontId="0" fillId="2" borderId="23" xfId="0" applyFill="1" applyBorder="1" applyAlignment="1" applyProtection="1">
      <alignment vertical="center" shrinkToFit="1"/>
      <protection locked="0"/>
    </xf>
    <xf numFmtId="0" fontId="0" fillId="2" borderId="24" xfId="0" applyFill="1" applyBorder="1" applyAlignment="1" applyProtection="1">
      <alignment vertical="center" shrinkToFit="1"/>
      <protection locked="0"/>
    </xf>
    <xf numFmtId="0" fontId="0" fillId="0" borderId="11" xfId="0" applyBorder="1" applyAlignment="1">
      <alignment horizontal="center" vertical="center" textRotation="255"/>
    </xf>
    <xf numFmtId="0" fontId="0" fillId="0" borderId="4" xfId="0" applyBorder="1" applyAlignment="1">
      <alignment horizontal="center" vertical="center" textRotation="255"/>
    </xf>
    <xf numFmtId="0" fontId="0" fillId="0" borderId="17" xfId="0" applyBorder="1" applyAlignment="1">
      <alignment horizontal="center" vertical="center" textRotation="255"/>
    </xf>
    <xf numFmtId="0" fontId="0" fillId="0" borderId="10" xfId="0" applyBorder="1" applyAlignment="1">
      <alignment horizontal="center" vertical="center" textRotation="255"/>
    </xf>
    <xf numFmtId="0" fontId="0" fillId="0" borderId="43" xfId="0" applyBorder="1" applyAlignment="1">
      <alignment horizontal="center" vertical="center" textRotation="255"/>
    </xf>
    <xf numFmtId="0" fontId="0" fillId="0" borderId="21" xfId="0" applyBorder="1" applyAlignment="1">
      <alignment horizontal="center" vertical="center" textRotation="255"/>
    </xf>
    <xf numFmtId="0" fontId="9" fillId="0" borderId="7" xfId="0" applyFont="1" applyBorder="1" applyAlignment="1">
      <alignment horizontal="center" vertical="center" textRotation="255"/>
    </xf>
    <xf numFmtId="0" fontId="9" fillId="0" borderId="1" xfId="0" applyFont="1" applyBorder="1" applyAlignment="1">
      <alignment horizontal="center" vertical="center" textRotation="255"/>
    </xf>
    <xf numFmtId="0" fontId="9" fillId="0" borderId="2" xfId="0" applyFont="1" applyBorder="1" applyAlignment="1">
      <alignment horizontal="center" vertical="center" textRotation="255"/>
    </xf>
    <xf numFmtId="0" fontId="9" fillId="0" borderId="3" xfId="0" applyFont="1" applyBorder="1" applyAlignment="1">
      <alignment horizontal="center" vertical="center" textRotation="255"/>
    </xf>
    <xf numFmtId="0" fontId="9" fillId="0" borderId="11" xfId="0"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6"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left" vertical="center" shrinkToFit="1"/>
    </xf>
    <xf numFmtId="0" fontId="0" fillId="0" borderId="37" xfId="0" applyBorder="1" applyAlignment="1">
      <alignment horizontal="center" vertical="center" textRotation="255" shrinkToFit="1"/>
    </xf>
    <xf numFmtId="0" fontId="0" fillId="0" borderId="36" xfId="0" applyBorder="1" applyAlignment="1">
      <alignment horizontal="center" vertical="center" textRotation="255" shrinkToFit="1"/>
    </xf>
    <xf numFmtId="0" fontId="0" fillId="0" borderId="4" xfId="0" applyBorder="1" applyAlignment="1">
      <alignment horizontal="center" vertical="center" textRotation="255" shrinkToFit="1"/>
    </xf>
    <xf numFmtId="0" fontId="0" fillId="0" borderId="17" xfId="0" applyBorder="1" applyAlignment="1">
      <alignment horizontal="center" vertical="center" textRotation="255" shrinkToFit="1"/>
    </xf>
    <xf numFmtId="0" fontId="0" fillId="0" borderId="2" xfId="0" applyBorder="1" applyAlignment="1">
      <alignment horizontal="center" vertical="center" textRotation="255" shrinkToFit="1"/>
    </xf>
    <xf numFmtId="0" fontId="0" fillId="0" borderId="10" xfId="0" applyBorder="1" applyAlignment="1">
      <alignment horizontal="center" vertical="center" textRotation="255" shrinkToFit="1"/>
    </xf>
    <xf numFmtId="0" fontId="0" fillId="2" borderId="35" xfId="0" applyFill="1" applyBorder="1" applyAlignment="1" applyProtection="1">
      <alignment vertical="center" wrapText="1"/>
      <protection locked="0"/>
    </xf>
    <xf numFmtId="0" fontId="0" fillId="2" borderId="28" xfId="0" applyFill="1" applyBorder="1" applyAlignment="1" applyProtection="1">
      <alignment vertical="center" wrapText="1"/>
      <protection locked="0"/>
    </xf>
    <xf numFmtId="0" fontId="0" fillId="2" borderId="36" xfId="0" applyFill="1" applyBorder="1" applyAlignment="1" applyProtection="1">
      <alignment vertical="center" wrapText="1"/>
      <protection locked="0"/>
    </xf>
    <xf numFmtId="0" fontId="0" fillId="2" borderId="35" xfId="0" applyFill="1" applyBorder="1" applyAlignment="1" applyProtection="1">
      <alignment horizontal="center" vertical="center"/>
      <protection locked="0"/>
    </xf>
    <xf numFmtId="0" fontId="0" fillId="2" borderId="28" xfId="0" applyFill="1" applyBorder="1" applyAlignment="1" applyProtection="1">
      <alignment horizontal="center" vertical="center"/>
      <protection locked="0"/>
    </xf>
    <xf numFmtId="0" fontId="0" fillId="0" borderId="28" xfId="0" applyBorder="1" applyAlignment="1">
      <alignment horizontal="center" vertical="center"/>
    </xf>
    <xf numFmtId="0" fontId="0" fillId="2" borderId="28" xfId="0" applyFill="1" applyBorder="1" applyAlignment="1" applyProtection="1">
      <alignment horizontal="center" vertical="center" wrapText="1"/>
      <protection locked="0"/>
    </xf>
    <xf numFmtId="0" fontId="0" fillId="0" borderId="36" xfId="0" applyBorder="1" applyAlignment="1">
      <alignment horizontal="center" vertical="center"/>
    </xf>
    <xf numFmtId="0" fontId="0" fillId="0" borderId="35" xfId="0" applyBorder="1" applyAlignment="1">
      <alignment horizontal="center" vertical="center"/>
    </xf>
    <xf numFmtId="0" fontId="0" fillId="0" borderId="38" xfId="0" applyBorder="1" applyAlignment="1">
      <alignment horizontal="center" vertical="center"/>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30" xfId="0" applyBorder="1" applyAlignment="1">
      <alignment horizontal="center" vertical="center"/>
    </xf>
    <xf numFmtId="0" fontId="0" fillId="0" borderId="29" xfId="0" applyBorder="1" applyAlignment="1">
      <alignment horizontal="center" vertical="center"/>
    </xf>
    <xf numFmtId="0" fontId="0" fillId="0" borderId="31"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37" xfId="0" applyBorder="1" applyAlignment="1">
      <alignment horizontal="center" vertical="center" textRotation="255"/>
    </xf>
    <xf numFmtId="0" fontId="0" fillId="0" borderId="36" xfId="0" applyBorder="1" applyAlignment="1">
      <alignment horizontal="center" vertical="center" textRotation="255"/>
    </xf>
    <xf numFmtId="0" fontId="0" fillId="2" borderId="0" xfId="0" applyFill="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0" fillId="0" borderId="7" xfId="0" applyBorder="1" applyAlignment="1">
      <alignment horizontal="center" vertical="center"/>
    </xf>
    <xf numFmtId="0" fontId="0" fillId="0" borderId="4" xfId="0" applyBorder="1" applyAlignment="1">
      <alignment horizontal="center" vertical="center"/>
    </xf>
    <xf numFmtId="0" fontId="0" fillId="0" borderId="17" xfId="0" applyBorder="1" applyAlignment="1">
      <alignment horizontal="center" vertical="center"/>
    </xf>
    <xf numFmtId="0" fontId="0" fillId="0" borderId="2" xfId="0" applyBorder="1" applyAlignment="1">
      <alignment horizontal="center" vertical="center"/>
    </xf>
    <xf numFmtId="0" fontId="12" fillId="0" borderId="0" xfId="0" applyFont="1" applyAlignment="1">
      <alignment horizontal="center" vertical="center"/>
    </xf>
    <xf numFmtId="0" fontId="0" fillId="2" borderId="8"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2" borderId="9" xfId="0" applyFill="1" applyBorder="1" applyAlignment="1" applyProtection="1">
      <alignment horizontal="center" vertical="center"/>
      <protection locked="0"/>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7"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0" fontId="18" fillId="0" borderId="0" xfId="0" applyFont="1" applyAlignment="1">
      <alignment horizontal="center" vertical="center"/>
    </xf>
    <xf numFmtId="0" fontId="16" fillId="0" borderId="7" xfId="0" applyFont="1" applyBorder="1" applyAlignment="1">
      <alignment vertical="center" wrapText="1"/>
    </xf>
    <xf numFmtId="0" fontId="16" fillId="0" borderId="1" xfId="0" applyFont="1" applyBorder="1" applyAlignment="1">
      <alignment vertical="center" wrapText="1"/>
    </xf>
    <xf numFmtId="0" fontId="16" fillId="0" borderId="8" xfId="0" applyFont="1" applyBorder="1" applyAlignment="1">
      <alignment vertical="center" wrapText="1"/>
    </xf>
    <xf numFmtId="0" fontId="16" fillId="0" borderId="4" xfId="0" applyFont="1" applyBorder="1" applyAlignment="1">
      <alignment vertical="center" wrapText="1"/>
    </xf>
    <xf numFmtId="0" fontId="16" fillId="0" borderId="0" xfId="0" applyFont="1" applyAlignment="1">
      <alignment vertical="center" wrapText="1"/>
    </xf>
    <xf numFmtId="0" fontId="16" fillId="0" borderId="5" xfId="0" applyFont="1" applyBorder="1" applyAlignment="1">
      <alignment vertical="center" wrapText="1"/>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9" xfId="0" applyFont="1" applyBorder="1" applyAlignment="1">
      <alignment vertical="center" wrapText="1"/>
    </xf>
    <xf numFmtId="0" fontId="17" fillId="0" borderId="7" xfId="0" applyFont="1" applyBorder="1" applyAlignment="1">
      <alignment vertical="center" wrapText="1"/>
    </xf>
    <xf numFmtId="0" fontId="17" fillId="0" borderId="1" xfId="0" applyFont="1" applyBorder="1" applyAlignment="1">
      <alignment vertical="center" wrapText="1"/>
    </xf>
    <xf numFmtId="0" fontId="17" fillId="0" borderId="8" xfId="0" applyFont="1" applyBorder="1" applyAlignment="1">
      <alignment vertical="center" wrapText="1"/>
    </xf>
    <xf numFmtId="0" fontId="17" fillId="0" borderId="4" xfId="0" applyFont="1" applyBorder="1" applyAlignment="1">
      <alignment vertical="center" wrapText="1"/>
    </xf>
    <xf numFmtId="0" fontId="17" fillId="0" borderId="0" xfId="0" applyFont="1" applyAlignment="1">
      <alignment vertical="center" wrapText="1"/>
    </xf>
    <xf numFmtId="0" fontId="17" fillId="0" borderId="5" xfId="0" applyFont="1" applyBorder="1" applyAlignment="1">
      <alignment vertical="center" wrapText="1"/>
    </xf>
    <xf numFmtId="0" fontId="17" fillId="0" borderId="2" xfId="0" applyFont="1" applyBorder="1" applyAlignment="1">
      <alignment vertical="center" wrapText="1"/>
    </xf>
    <xf numFmtId="0" fontId="17" fillId="0" borderId="3" xfId="0" applyFont="1" applyBorder="1" applyAlignment="1">
      <alignment vertical="center" wrapText="1"/>
    </xf>
    <xf numFmtId="0" fontId="17" fillId="0" borderId="9" xfId="0" applyFont="1" applyBorder="1" applyAlignment="1">
      <alignment vertical="center" wrapText="1"/>
    </xf>
    <xf numFmtId="14" fontId="0" fillId="2" borderId="32" xfId="0" applyNumberFormat="1" applyFill="1" applyBorder="1" applyAlignment="1">
      <alignment horizontal="left"/>
    </xf>
    <xf numFmtId="14" fontId="0" fillId="2" borderId="33" xfId="0" applyNumberFormat="1" applyFill="1" applyBorder="1" applyAlignment="1">
      <alignment horizontal="left"/>
    </xf>
    <xf numFmtId="14" fontId="0" fillId="2" borderId="39" xfId="0" applyNumberFormat="1" applyFill="1" applyBorder="1" applyAlignment="1">
      <alignment horizontal="left"/>
    </xf>
    <xf numFmtId="14" fontId="0" fillId="2" borderId="13" xfId="0" applyNumberFormat="1" applyFill="1" applyBorder="1" applyAlignment="1">
      <alignment horizontal="left"/>
    </xf>
    <xf numFmtId="0" fontId="0" fillId="2" borderId="35" xfId="0" applyFill="1" applyBorder="1" applyAlignment="1" applyProtection="1">
      <alignment vertical="center"/>
      <protection locked="0"/>
    </xf>
    <xf numFmtId="0" fontId="0" fillId="2" borderId="28" xfId="0" applyFill="1" applyBorder="1" applyAlignment="1" applyProtection="1">
      <alignment vertical="center"/>
      <protection locked="0"/>
    </xf>
    <xf numFmtId="0" fontId="0" fillId="2" borderId="36" xfId="0" applyFill="1" applyBorder="1" applyAlignment="1" applyProtection="1">
      <alignment vertical="center"/>
      <protection locked="0"/>
    </xf>
    <xf numFmtId="0" fontId="0" fillId="2" borderId="22" xfId="0" applyFill="1" applyBorder="1" applyAlignment="1" applyProtection="1">
      <alignment vertical="center"/>
      <protection locked="0"/>
    </xf>
    <xf numFmtId="0" fontId="0" fillId="2" borderId="23" xfId="0" applyFill="1" applyBorder="1" applyAlignment="1" applyProtection="1">
      <alignment vertical="center"/>
      <protection locked="0"/>
    </xf>
    <xf numFmtId="0" fontId="0" fillId="2" borderId="24" xfId="0" applyFill="1" applyBorder="1" applyAlignment="1" applyProtection="1">
      <alignment vertical="center"/>
      <protection locked="0"/>
    </xf>
    <xf numFmtId="0" fontId="7" fillId="0" borderId="0" xfId="0" applyFont="1" applyAlignment="1">
      <alignment horizontal="left" vertical="center" wrapText="1"/>
    </xf>
    <xf numFmtId="14" fontId="0" fillId="2" borderId="32" xfId="0" applyNumberFormat="1" applyFill="1" applyBorder="1" applyAlignment="1">
      <alignment horizontal="center"/>
    </xf>
    <xf numFmtId="14" fontId="0" fillId="2" borderId="33" xfId="0" applyNumberFormat="1" applyFill="1" applyBorder="1" applyAlignment="1">
      <alignment horizontal="center"/>
    </xf>
    <xf numFmtId="14" fontId="0" fillId="2" borderId="39" xfId="0" applyNumberFormat="1" applyFill="1" applyBorder="1" applyAlignment="1">
      <alignment horizontal="center"/>
    </xf>
    <xf numFmtId="0" fontId="0" fillId="0" borderId="0" xfId="0" applyAlignment="1" applyProtection="1">
      <alignment vertical="center"/>
      <protection locked="0"/>
    </xf>
  </cellXfs>
  <cellStyles count="2">
    <cellStyle name="標準" xfId="0" builtinId="0"/>
    <cellStyle name="標準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161682</xdr:colOff>
      <xdr:row>6</xdr:row>
      <xdr:rowOff>103532</xdr:rowOff>
    </xdr:from>
    <xdr:to>
      <xdr:col>47</xdr:col>
      <xdr:colOff>174627</xdr:colOff>
      <xdr:row>28</xdr:row>
      <xdr:rowOff>162486</xdr:rowOff>
    </xdr:to>
    <xdr:sp macro="" textlink="">
      <xdr:nvSpPr>
        <xdr:cNvPr id="2" name="テキスト ボックス 1">
          <a:extLst>
            <a:ext uri="{FF2B5EF4-FFF2-40B4-BE49-F238E27FC236}">
              <a16:creationId xmlns:a16="http://schemas.microsoft.com/office/drawing/2014/main" id="{ECE0F829-D5C7-4DCA-8971-A9799CCAD44F}"/>
            </a:ext>
          </a:extLst>
        </xdr:cNvPr>
        <xdr:cNvSpPr txBox="1"/>
      </xdr:nvSpPr>
      <xdr:spPr>
        <a:xfrm>
          <a:off x="340276" y="1294157"/>
          <a:ext cx="9141070" cy="442457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mn-lt"/>
              <a:ea typeface="+mn-ea"/>
              <a:cs typeface="+mn-cs"/>
            </a:rPr>
            <a:t>【</a:t>
          </a:r>
          <a:r>
            <a:rPr kumimoji="1" lang="ja-JP" altLang="en-US" sz="1400" b="1" i="0" u="none" strike="noStrike" kern="0" cap="none" spc="0" normalizeH="0" baseline="0" noProof="0">
              <a:ln>
                <a:noFill/>
              </a:ln>
              <a:solidFill>
                <a:srgbClr val="FF0000"/>
              </a:solidFill>
              <a:effectLst/>
              <a:uLnTx/>
              <a:uFillTx/>
              <a:latin typeface="+mn-lt"/>
              <a:ea typeface="+mn-ea"/>
              <a:cs typeface="+mn-cs"/>
            </a:rPr>
            <a:t>入力要領等</a:t>
          </a:r>
          <a:r>
            <a:rPr kumimoji="1" lang="en-US" altLang="ja-JP" sz="1400" b="1" i="0" u="none" strike="noStrike" kern="0" cap="none" spc="0" normalizeH="0" baseline="0" noProof="0">
              <a:ln>
                <a:noFill/>
              </a:ln>
              <a:solidFill>
                <a:srgbClr val="FF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１．電子申請で受験申込みを行う際に、職務経歴確認書（エクセルファイル）を添付してください。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　　職務経歴確認書の添付がないと受験申込みは受け付けません。</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２．添付する際は、ファイルの形式（エクセル）は変更せずに提出してください。（拡張子は「</a:t>
          </a:r>
          <a:r>
            <a:rPr kumimoji="1" lang="en-US" altLang="ja-JP" sz="1200" b="1" i="0" u="none" strike="noStrike" kern="0" cap="none" spc="0" normalizeH="0" baseline="0" noProof="0">
              <a:ln>
                <a:noFill/>
              </a:ln>
              <a:solidFill>
                <a:srgbClr val="FF0000"/>
              </a:solidFill>
              <a:effectLst/>
              <a:uLnTx/>
              <a:uFillTx/>
              <a:latin typeface="+mn-lt"/>
              <a:ea typeface="+mn-ea"/>
              <a:cs typeface="+mn-cs"/>
            </a:rPr>
            <a:t>.xls</a:t>
          </a:r>
          <a:r>
            <a:rPr kumimoji="1" lang="ja-JP" altLang="en-US" sz="1200" b="1" i="0" u="none" strike="noStrike" kern="0" cap="none" spc="0" normalizeH="0" baseline="0" noProof="0">
              <a:ln>
                <a:noFill/>
              </a:ln>
              <a:solidFill>
                <a:srgbClr val="FF0000"/>
              </a:solidFill>
              <a:effectLst/>
              <a:uLnTx/>
              <a:uFillTx/>
              <a:latin typeface="+mn-lt"/>
              <a:ea typeface="+mn-ea"/>
              <a:cs typeface="+mn-cs"/>
            </a:rPr>
            <a:t>」「</a:t>
          </a:r>
          <a:r>
            <a:rPr kumimoji="1" lang="en-US" altLang="ja-JP" sz="1200" b="1" i="0" u="none" strike="noStrike" kern="0" cap="none" spc="0" normalizeH="0" baseline="0" noProof="0">
              <a:ln>
                <a:noFill/>
              </a:ln>
              <a:solidFill>
                <a:srgbClr val="FF0000"/>
              </a:solidFill>
              <a:effectLst/>
              <a:uLnTx/>
              <a:uFillTx/>
              <a:latin typeface="+mn-lt"/>
              <a:ea typeface="+mn-ea"/>
              <a:cs typeface="+mn-cs"/>
            </a:rPr>
            <a:t>.xlsx</a:t>
          </a:r>
          <a:r>
            <a:rPr kumimoji="1" lang="ja-JP" altLang="en-US" sz="1200" b="1" i="0" u="none" strike="noStrike" kern="0" cap="none" spc="0" normalizeH="0" baseline="0" noProof="0">
              <a:ln>
                <a:noFill/>
              </a:ln>
              <a:solidFill>
                <a:srgbClr val="FF0000"/>
              </a:solidFill>
              <a:effectLst/>
              <a:uLnTx/>
              <a:uFillTx/>
              <a:latin typeface="+mn-lt"/>
              <a:ea typeface="+mn-ea"/>
              <a:cs typeface="+mn-cs"/>
            </a:rPr>
            <a:t>」のものに限ります。）</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３．添付する際のファイル名に、カタカナで氏名を入力してください。（例）職務経歴確認書（カゴシママナブ）</a:t>
          </a:r>
          <a:r>
            <a:rPr kumimoji="1" lang="en-US" altLang="ja-JP" sz="1200" b="1" i="0" u="none" strike="noStrike" kern="0" cap="none" spc="0" normalizeH="0" baseline="0" noProof="0">
              <a:ln>
                <a:noFill/>
              </a:ln>
              <a:solidFill>
                <a:srgbClr val="FF0000"/>
              </a:solidFill>
              <a:effectLst/>
              <a:uLnTx/>
              <a:uFillTx/>
              <a:latin typeface="+mn-lt"/>
              <a:ea typeface="+mn-ea"/>
              <a:cs typeface="+mn-cs"/>
            </a:rPr>
            <a:t>.xls</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４．着色してあるセルにのみ入力してください。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５．文字</a:t>
          </a:r>
          <a:r>
            <a:rPr kumimoji="1" lang="ja-JP" altLang="en-US" sz="1200" b="1" i="0" u="none" strike="noStrike" kern="0" cap="none" spc="0" normalizeH="0" baseline="0" noProof="0">
              <a:ln>
                <a:noFill/>
              </a:ln>
              <a:solidFill>
                <a:srgbClr val="FF0000"/>
              </a:solidFill>
              <a:effectLst/>
              <a:uLnTx/>
              <a:uFillTx/>
              <a:latin typeface="+mj-ea"/>
              <a:ea typeface="+mj-ea"/>
              <a:cs typeface="+mn-cs"/>
            </a:rPr>
            <a:t>ポイント（</a:t>
          </a:r>
          <a:r>
            <a:rPr kumimoji="1" lang="en-US" altLang="ja-JP" sz="1200" b="1" i="0" u="none" strike="noStrike" kern="0" cap="none" spc="0" normalizeH="0" baseline="0" noProof="0">
              <a:ln>
                <a:noFill/>
              </a:ln>
              <a:solidFill>
                <a:srgbClr val="FF0000"/>
              </a:solidFill>
              <a:effectLst/>
              <a:uLnTx/>
              <a:uFillTx/>
              <a:latin typeface="+mj-ea"/>
              <a:ea typeface="+mj-ea"/>
              <a:cs typeface="+mn-cs"/>
            </a:rPr>
            <a:t>11P</a:t>
          </a:r>
          <a:r>
            <a:rPr kumimoji="1" lang="ja-JP" altLang="en-US" sz="1200" b="1" i="0" u="none" strike="noStrike" kern="0" cap="none" spc="0" normalizeH="0" baseline="0" noProof="0">
              <a:ln>
                <a:noFill/>
              </a:ln>
              <a:solidFill>
                <a:srgbClr val="FF0000"/>
              </a:solidFill>
              <a:effectLst/>
              <a:uLnTx/>
              <a:uFillTx/>
              <a:latin typeface="+mj-ea"/>
              <a:ea typeface="+mj-ea"/>
              <a:cs typeface="+mn-cs"/>
            </a:rPr>
            <a:t>）、</a:t>
          </a:r>
          <a:r>
            <a:rPr kumimoji="1" lang="ja-JP" altLang="en-US" sz="1200" b="1" i="0" u="none" strike="noStrike" kern="0" cap="none" spc="0" normalizeH="0" baseline="0" noProof="0">
              <a:ln>
                <a:noFill/>
              </a:ln>
              <a:solidFill>
                <a:srgbClr val="FF0000"/>
              </a:solidFill>
              <a:effectLst/>
              <a:uLnTx/>
              <a:uFillTx/>
              <a:latin typeface="+mn-lt"/>
              <a:ea typeface="+mn-ea"/>
              <a:cs typeface="+mn-cs"/>
            </a:rPr>
            <a:t>行数など様式を変更しないでください。（枠外への入力も行わないでください。）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６．必ず本人が入力・作成してください。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７．虚偽の記載であることが判明したときや不正が発覚した場合は、合格を取り消すことがあります。</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８．この職務経歴確認書は第２次試験の面接試験において使用します。</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mn-lt"/>
              <a:ea typeface="+mn-ea"/>
              <a:cs typeface="+mn-cs"/>
            </a:rPr>
            <a:t>【</a:t>
          </a:r>
          <a:r>
            <a:rPr kumimoji="1" lang="ja-JP" altLang="en-US" sz="1400" b="1" i="0" u="none" strike="noStrike" kern="0" cap="none" spc="0" normalizeH="0" baseline="0" noProof="0">
              <a:ln>
                <a:noFill/>
              </a:ln>
              <a:solidFill>
                <a:srgbClr val="FF0000"/>
              </a:solidFill>
              <a:effectLst/>
              <a:uLnTx/>
              <a:uFillTx/>
              <a:latin typeface="+mn-lt"/>
              <a:ea typeface="+mn-ea"/>
              <a:cs typeface="+mn-cs"/>
            </a:rPr>
            <a:t>項目３「職務経験通算期間の内訳」入力時の注意事項</a:t>
          </a:r>
          <a:r>
            <a:rPr kumimoji="1" lang="en-US" altLang="ja-JP" sz="1400" b="1" i="0" u="none" strike="noStrike" kern="0" cap="none" spc="0" normalizeH="0" baseline="0" noProof="0">
              <a:ln>
                <a:noFill/>
              </a:ln>
              <a:solidFill>
                <a:srgbClr val="FF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ea"/>
              <a:ea typeface="+mn-ea"/>
              <a:cs typeface="+mn-cs"/>
            </a:rPr>
            <a:t>令和８年３月</a:t>
          </a:r>
          <a:r>
            <a:rPr kumimoji="1" lang="en-US" altLang="ja-JP" sz="1200" b="1" i="0" u="none" strike="noStrike" kern="0" cap="none" spc="0" normalizeH="0" baseline="0" noProof="0">
              <a:ln>
                <a:noFill/>
              </a:ln>
              <a:solidFill>
                <a:srgbClr val="FF0000"/>
              </a:solidFill>
              <a:effectLst/>
              <a:uLnTx/>
              <a:uFillTx/>
              <a:latin typeface="+mn-ea"/>
              <a:ea typeface="+mn-ea"/>
              <a:cs typeface="+mn-cs"/>
            </a:rPr>
            <a:t>31</a:t>
          </a:r>
          <a:r>
            <a:rPr kumimoji="1" lang="ja-JP" altLang="en-US" sz="1200" b="1" i="0" u="none" strike="noStrike" kern="0" cap="none" spc="0" normalizeH="0" baseline="0" noProof="0">
              <a:ln>
                <a:noFill/>
              </a:ln>
              <a:solidFill>
                <a:srgbClr val="FF0000"/>
              </a:solidFill>
              <a:effectLst/>
              <a:uLnTx/>
              <a:uFillTx/>
              <a:latin typeface="+mn-ea"/>
              <a:ea typeface="+mn-ea"/>
              <a:cs typeface="+mn-cs"/>
            </a:rPr>
            <a:t>日までの職務経験期間について、</a:t>
          </a:r>
          <a:r>
            <a:rPr kumimoji="1" lang="ja-JP" altLang="en-US" sz="1200" b="1" i="0" u="sng" strike="noStrike" kern="0" cap="none" spc="0" normalizeH="0" baseline="0" noProof="0">
              <a:ln>
                <a:noFill/>
              </a:ln>
              <a:solidFill>
                <a:srgbClr val="FF0000"/>
              </a:solidFill>
              <a:effectLst/>
              <a:uLnTx/>
              <a:uFillTx/>
              <a:latin typeface="+mn-ea"/>
              <a:ea typeface="+mn-ea"/>
              <a:cs typeface="+mn-cs"/>
            </a:rPr>
            <a:t>試験案内</a:t>
          </a:r>
          <a:r>
            <a:rPr kumimoji="1" lang="ja-JP" altLang="en-US" sz="1200" b="1" i="0" u="none" strike="noStrike" kern="0" cap="none" spc="0" normalizeH="0" baseline="0" noProof="0">
              <a:ln>
                <a:noFill/>
              </a:ln>
              <a:solidFill>
                <a:srgbClr val="FF0000"/>
              </a:solidFill>
              <a:effectLst/>
              <a:uLnTx/>
              <a:uFillTx/>
              <a:latin typeface="+mn-ea"/>
              <a:ea typeface="+mn-ea"/>
              <a:cs typeface="+mn-cs"/>
            </a:rPr>
            <a:t>及び</a:t>
          </a:r>
          <a:r>
            <a:rPr kumimoji="1" lang="ja-JP" altLang="en-US" sz="1200" b="1" i="0" u="sng" strike="noStrike" kern="0" cap="none" spc="0" normalizeH="0" baseline="0" noProof="0">
              <a:ln>
                <a:noFill/>
              </a:ln>
              <a:solidFill>
                <a:srgbClr val="FF0000"/>
              </a:solidFill>
              <a:effectLst/>
              <a:uLnTx/>
              <a:uFillTx/>
              <a:latin typeface="+mn-ea"/>
              <a:ea typeface="+mn-ea"/>
              <a:cs typeface="+mn-cs"/>
            </a:rPr>
            <a:t>以下の注意事項</a:t>
          </a:r>
          <a:r>
            <a:rPr kumimoji="1" lang="ja-JP" altLang="en-US" sz="1200" b="1" i="0" u="none" strike="noStrike" kern="0" cap="none" spc="0" normalizeH="0" baseline="0" noProof="0">
              <a:ln>
                <a:noFill/>
              </a:ln>
              <a:solidFill>
                <a:srgbClr val="FF0000"/>
              </a:solidFill>
              <a:effectLst/>
              <a:uLnTx/>
              <a:uFillTx/>
              <a:latin typeface="+mn-ea"/>
              <a:ea typeface="+mn-ea"/>
              <a:cs typeface="+mn-cs"/>
            </a:rPr>
            <a:t>をよく読んでから入力してください。</a:t>
          </a:r>
          <a:endParaRPr kumimoji="1" lang="en-US" altLang="ja-JP" sz="1200" b="1" i="0" u="none" strike="noStrike" kern="0" cap="none" spc="0" normalizeH="0" baseline="0" noProof="0">
            <a:ln>
              <a:noFill/>
            </a:ln>
            <a:solidFill>
              <a:srgbClr val="FF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ea"/>
              <a:ea typeface="+mn-ea"/>
              <a:cs typeface="+mn-cs"/>
            </a:rPr>
            <a:t>・　通算できる職務経験は、１年以上継続（１か月未満の月は切り捨て）して就業した期間（在学中のアルバイト等は該当しません）とします。</a:t>
          </a:r>
          <a:endParaRPr kumimoji="1" lang="en-US" altLang="ja-JP" sz="1200" b="1" i="0" u="none" strike="noStrike" kern="0" cap="none" spc="0" normalizeH="0" baseline="0" noProof="0">
            <a:ln>
              <a:noFill/>
            </a:ln>
            <a:solidFill>
              <a:srgbClr val="FF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baseline="0">
              <a:solidFill>
                <a:srgbClr val="FF0000"/>
              </a:solidFill>
              <a:effectLst/>
              <a:latin typeface="+mn-lt"/>
              <a:ea typeface="+mn-ea"/>
              <a:cs typeface="+mn-cs"/>
            </a:rPr>
            <a:t>・　</a:t>
          </a:r>
          <a:r>
            <a:rPr kumimoji="1" lang="ja-JP" altLang="ja-JP" sz="1200" b="1" i="0" baseline="0">
              <a:solidFill>
                <a:srgbClr val="FF0000"/>
              </a:solidFill>
              <a:effectLst/>
              <a:latin typeface="+mn-lt"/>
              <a:ea typeface="+mn-ea"/>
              <a:cs typeface="+mn-cs"/>
            </a:rPr>
            <a:t>現在の職については</a:t>
          </a:r>
          <a:r>
            <a:rPr kumimoji="1" lang="ja-JP" altLang="en-US" sz="1200" b="1" i="0" baseline="0">
              <a:solidFill>
                <a:srgbClr val="FF0000"/>
              </a:solidFill>
              <a:effectLst/>
              <a:latin typeface="+mn-lt"/>
              <a:ea typeface="+mn-ea"/>
              <a:cs typeface="+mn-cs"/>
            </a:rPr>
            <a:t>、</a:t>
          </a:r>
          <a:r>
            <a:rPr kumimoji="1" lang="ja-JP" altLang="ja-JP" sz="1200" b="1" i="0" baseline="0">
              <a:solidFill>
                <a:srgbClr val="FF0000"/>
              </a:solidFill>
              <a:effectLst/>
              <a:latin typeface="+mn-lt"/>
              <a:ea typeface="+mn-ea"/>
              <a:cs typeface="+mn-cs"/>
            </a:rPr>
            <a:t>令和</a:t>
          </a:r>
          <a:r>
            <a:rPr kumimoji="1" lang="ja-JP" altLang="en-US" sz="1200" b="1" i="0" baseline="0">
              <a:solidFill>
                <a:srgbClr val="FF0000"/>
              </a:solidFill>
              <a:effectLst/>
              <a:latin typeface="+mn-lt"/>
              <a:ea typeface="+mn-ea"/>
              <a:cs typeface="+mn-cs"/>
            </a:rPr>
            <a:t>８</a:t>
          </a:r>
          <a:r>
            <a:rPr kumimoji="1" lang="ja-JP" altLang="ja-JP" sz="1200" b="1" i="0" baseline="0">
              <a:solidFill>
                <a:srgbClr val="FF0000"/>
              </a:solidFill>
              <a:effectLst/>
              <a:latin typeface="+mn-lt"/>
              <a:ea typeface="+mn-ea"/>
              <a:cs typeface="+mn-cs"/>
            </a:rPr>
            <a:t>年３月</a:t>
          </a:r>
          <a:r>
            <a:rPr kumimoji="1" lang="en-US" altLang="ja-JP" sz="1200" b="1" i="0" baseline="0">
              <a:solidFill>
                <a:srgbClr val="FF0000"/>
              </a:solidFill>
              <a:effectLst/>
              <a:latin typeface="+mn-ea"/>
              <a:ea typeface="+mn-ea"/>
              <a:cs typeface="+mn-cs"/>
            </a:rPr>
            <a:t>31</a:t>
          </a:r>
          <a:r>
            <a:rPr kumimoji="1" lang="ja-JP" altLang="ja-JP" sz="1200" b="1" i="0" baseline="0">
              <a:solidFill>
                <a:srgbClr val="FF0000"/>
              </a:solidFill>
              <a:effectLst/>
              <a:latin typeface="+mn-lt"/>
              <a:ea typeface="+mn-ea"/>
              <a:cs typeface="+mn-cs"/>
            </a:rPr>
            <a:t>日までの期間が１年以上あれば職務経験期間に含むことができます。</a:t>
          </a:r>
          <a:endParaRPr kumimoji="0" lang="en-US" altLang="ja-JP" sz="1200" b="0" i="0" baseline="0">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baseline="0">
              <a:solidFill>
                <a:srgbClr val="FF0000"/>
              </a:solidFill>
              <a:effectLst/>
              <a:latin typeface="+mn-lt"/>
              <a:ea typeface="+mn-ea"/>
              <a:cs typeface="+mn-cs"/>
            </a:rPr>
            <a:t>　　</a:t>
          </a:r>
          <a:r>
            <a:rPr kumimoji="1" lang="ja-JP" altLang="ja-JP" sz="1200" b="1" i="0" baseline="0">
              <a:solidFill>
                <a:srgbClr val="FF0000"/>
              </a:solidFill>
              <a:effectLst/>
              <a:latin typeface="+mn-lt"/>
              <a:ea typeface="+mn-ea"/>
              <a:cs typeface="+mn-cs"/>
            </a:rPr>
            <a:t>なお</a:t>
          </a:r>
          <a:r>
            <a:rPr kumimoji="1" lang="ja-JP" altLang="en-US" sz="1200" b="1" i="0" baseline="0">
              <a:solidFill>
                <a:srgbClr val="FF0000"/>
              </a:solidFill>
              <a:effectLst/>
              <a:latin typeface="+mn-lt"/>
              <a:ea typeface="+mn-ea"/>
              <a:cs typeface="+mn-cs"/>
            </a:rPr>
            <a:t>、この場合、</a:t>
          </a:r>
          <a:r>
            <a:rPr kumimoji="1" lang="ja-JP" altLang="ja-JP" sz="1200" b="1" i="0" baseline="0">
              <a:solidFill>
                <a:srgbClr val="FF0000"/>
              </a:solidFill>
              <a:effectLst/>
              <a:latin typeface="+mn-lt"/>
              <a:ea typeface="+mn-ea"/>
              <a:cs typeface="+mn-cs"/>
            </a:rPr>
            <a:t>申込時点に引き続き勤務している場合でも</a:t>
          </a:r>
          <a:r>
            <a:rPr kumimoji="1" lang="ja-JP" altLang="en-US" sz="1200" b="1" i="0" baseline="0">
              <a:solidFill>
                <a:srgbClr val="FF0000"/>
              </a:solidFill>
              <a:effectLst/>
              <a:latin typeface="+mn-lt"/>
              <a:ea typeface="+mn-ea"/>
              <a:cs typeface="+mn-cs"/>
            </a:rPr>
            <a:t>、</a:t>
          </a:r>
          <a:r>
            <a:rPr kumimoji="1" lang="ja-JP" altLang="ja-JP" sz="1200" b="1" i="0" baseline="0">
              <a:solidFill>
                <a:srgbClr val="FF0000"/>
              </a:solidFill>
              <a:effectLst/>
              <a:latin typeface="+mn-lt"/>
              <a:ea typeface="+mn-ea"/>
              <a:cs typeface="+mn-cs"/>
            </a:rPr>
            <a:t>在職期間の終期は</a:t>
          </a:r>
          <a:r>
            <a:rPr kumimoji="1" lang="ja-JP" altLang="ja-JP" sz="1200" b="1" i="0" u="sng" baseline="0">
              <a:solidFill>
                <a:srgbClr val="FF0000"/>
              </a:solidFill>
              <a:effectLst/>
              <a:latin typeface="+mn-lt"/>
              <a:ea typeface="+mn-ea"/>
              <a:cs typeface="+mn-cs"/>
            </a:rPr>
            <a:t>「令和</a:t>
          </a:r>
          <a:r>
            <a:rPr kumimoji="1" lang="ja-JP" altLang="en-US" sz="1200" b="1" i="0" u="sng" baseline="0">
              <a:solidFill>
                <a:srgbClr val="FF0000"/>
              </a:solidFill>
              <a:effectLst/>
              <a:latin typeface="+mn-lt"/>
              <a:ea typeface="+mn-ea"/>
              <a:cs typeface="+mn-cs"/>
            </a:rPr>
            <a:t>８</a:t>
          </a:r>
          <a:r>
            <a:rPr kumimoji="1" lang="ja-JP" altLang="ja-JP" sz="1200" b="1" i="0" u="sng" baseline="0">
              <a:solidFill>
                <a:srgbClr val="FF0000"/>
              </a:solidFill>
              <a:effectLst/>
              <a:latin typeface="+mn-lt"/>
              <a:ea typeface="+mn-ea"/>
              <a:cs typeface="+mn-cs"/>
            </a:rPr>
            <a:t>年３月」</a:t>
          </a:r>
          <a:r>
            <a:rPr kumimoji="1" lang="ja-JP" altLang="ja-JP" sz="1200" b="1" i="0" baseline="0">
              <a:solidFill>
                <a:srgbClr val="FF0000"/>
              </a:solidFill>
              <a:effectLst/>
              <a:latin typeface="+mn-lt"/>
              <a:ea typeface="+mn-ea"/>
              <a:cs typeface="+mn-cs"/>
            </a:rPr>
            <a:t>と入力してください。</a:t>
          </a:r>
          <a:endParaRPr lang="ja-JP" altLang="ja-JP" sz="12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rgbClr val="FF0000"/>
            </a:solidFill>
            <a:effectLst/>
            <a:uLnTx/>
            <a:uFillTx/>
            <a:latin typeface="+mn-ea"/>
            <a:ea typeface="+mn-ea"/>
            <a:cs typeface="+mn-cs"/>
          </a:endParaRPr>
        </a:p>
      </xdr:txBody>
    </xdr:sp>
    <xdr:clientData/>
  </xdr:twoCellAnchor>
  <xdr:twoCellAnchor>
    <xdr:from>
      <xdr:col>1</xdr:col>
      <xdr:colOff>112058</xdr:colOff>
      <xdr:row>123</xdr:row>
      <xdr:rowOff>67235</xdr:rowOff>
    </xdr:from>
    <xdr:to>
      <xdr:col>41</xdr:col>
      <xdr:colOff>33617</xdr:colOff>
      <xdr:row>127</xdr:row>
      <xdr:rowOff>123265</xdr:rowOff>
    </xdr:to>
    <xdr:sp macro="" textlink="">
      <xdr:nvSpPr>
        <xdr:cNvPr id="3" name="四角形: 角を丸くする 2">
          <a:extLst>
            <a:ext uri="{FF2B5EF4-FFF2-40B4-BE49-F238E27FC236}">
              <a16:creationId xmlns:a16="http://schemas.microsoft.com/office/drawing/2014/main" id="{DC3305D2-11C4-42F2-A41D-17914301EF44}"/>
            </a:ext>
          </a:extLst>
        </xdr:cNvPr>
        <xdr:cNvSpPr/>
      </xdr:nvSpPr>
      <xdr:spPr bwMode="auto">
        <a:xfrm>
          <a:off x="293033" y="23127260"/>
          <a:ext cx="7541559" cy="77993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165649</xdr:colOff>
      <xdr:row>7</xdr:row>
      <xdr:rowOff>8281</xdr:rowOff>
    </xdr:from>
    <xdr:to>
      <xdr:col>49</xdr:col>
      <xdr:colOff>0</xdr:colOff>
      <xdr:row>29</xdr:row>
      <xdr:rowOff>67235</xdr:rowOff>
    </xdr:to>
    <xdr:sp macro="" textlink="">
      <xdr:nvSpPr>
        <xdr:cNvPr id="2" name="テキスト ボックス 1">
          <a:extLst>
            <a:ext uri="{FF2B5EF4-FFF2-40B4-BE49-F238E27FC236}">
              <a16:creationId xmlns:a16="http://schemas.microsoft.com/office/drawing/2014/main" id="{A29B6342-12C3-48B5-86E4-95D99AC79183}"/>
            </a:ext>
          </a:extLst>
        </xdr:cNvPr>
        <xdr:cNvSpPr txBox="1"/>
      </xdr:nvSpPr>
      <xdr:spPr>
        <a:xfrm>
          <a:off x="165649" y="1341781"/>
          <a:ext cx="9159326" cy="424995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mn-lt"/>
              <a:ea typeface="+mn-ea"/>
              <a:cs typeface="+mn-cs"/>
            </a:rPr>
            <a:t>【</a:t>
          </a:r>
          <a:r>
            <a:rPr kumimoji="1" lang="ja-JP" altLang="en-US" sz="1400" b="1" i="0" u="none" strike="noStrike" kern="0" cap="none" spc="0" normalizeH="0" baseline="0" noProof="0">
              <a:ln>
                <a:noFill/>
              </a:ln>
              <a:solidFill>
                <a:srgbClr val="FF0000"/>
              </a:solidFill>
              <a:effectLst/>
              <a:uLnTx/>
              <a:uFillTx/>
              <a:latin typeface="+mn-lt"/>
              <a:ea typeface="+mn-ea"/>
              <a:cs typeface="+mn-cs"/>
            </a:rPr>
            <a:t>入力要領等</a:t>
          </a:r>
          <a:r>
            <a:rPr kumimoji="1" lang="en-US" altLang="ja-JP" sz="1400" b="1" i="0" u="none" strike="noStrike" kern="0" cap="none" spc="0" normalizeH="0" baseline="0" noProof="0">
              <a:ln>
                <a:noFill/>
              </a:ln>
              <a:solidFill>
                <a:srgbClr val="FF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１．電子申請で受験申込みを行う際に、職務経歴確認書（エクセルファイル）を添付してください。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　　職務経歴確認書の添付がないと受験申込みは受け付けません。</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２．添付する際は、ファイルの形式（エクセル）は変更せずに提出してください。（拡張子は「</a:t>
          </a:r>
          <a:r>
            <a:rPr kumimoji="1" lang="en-US" altLang="ja-JP" sz="1200" b="1" i="0" u="none" strike="noStrike" kern="0" cap="none" spc="0" normalizeH="0" baseline="0" noProof="0">
              <a:ln>
                <a:noFill/>
              </a:ln>
              <a:solidFill>
                <a:srgbClr val="FF0000"/>
              </a:solidFill>
              <a:effectLst/>
              <a:uLnTx/>
              <a:uFillTx/>
              <a:latin typeface="+mn-lt"/>
              <a:ea typeface="+mn-ea"/>
              <a:cs typeface="+mn-cs"/>
            </a:rPr>
            <a:t>.xls</a:t>
          </a:r>
          <a:r>
            <a:rPr kumimoji="1" lang="ja-JP" altLang="en-US" sz="1200" b="1" i="0" u="none" strike="noStrike" kern="0" cap="none" spc="0" normalizeH="0" baseline="0" noProof="0">
              <a:ln>
                <a:noFill/>
              </a:ln>
              <a:solidFill>
                <a:srgbClr val="FF0000"/>
              </a:solidFill>
              <a:effectLst/>
              <a:uLnTx/>
              <a:uFillTx/>
              <a:latin typeface="+mn-lt"/>
              <a:ea typeface="+mn-ea"/>
              <a:cs typeface="+mn-cs"/>
            </a:rPr>
            <a:t>」「</a:t>
          </a:r>
          <a:r>
            <a:rPr kumimoji="1" lang="en-US" altLang="ja-JP" sz="1200" b="1" i="0" u="none" strike="noStrike" kern="0" cap="none" spc="0" normalizeH="0" baseline="0" noProof="0">
              <a:ln>
                <a:noFill/>
              </a:ln>
              <a:solidFill>
                <a:srgbClr val="FF0000"/>
              </a:solidFill>
              <a:effectLst/>
              <a:uLnTx/>
              <a:uFillTx/>
              <a:latin typeface="+mn-lt"/>
              <a:ea typeface="+mn-ea"/>
              <a:cs typeface="+mn-cs"/>
            </a:rPr>
            <a:t>.xlsx</a:t>
          </a:r>
          <a:r>
            <a:rPr kumimoji="1" lang="ja-JP" altLang="en-US" sz="1200" b="1" i="0" u="none" strike="noStrike" kern="0" cap="none" spc="0" normalizeH="0" baseline="0" noProof="0">
              <a:ln>
                <a:noFill/>
              </a:ln>
              <a:solidFill>
                <a:srgbClr val="FF0000"/>
              </a:solidFill>
              <a:effectLst/>
              <a:uLnTx/>
              <a:uFillTx/>
              <a:latin typeface="+mn-lt"/>
              <a:ea typeface="+mn-ea"/>
              <a:cs typeface="+mn-cs"/>
            </a:rPr>
            <a:t>」のものに限ります。）</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３．添付する際のファイル名に、カタカナで氏名を入力してください。（例）職務経歴確認書（カゴシママナブ）</a:t>
          </a:r>
          <a:r>
            <a:rPr kumimoji="1" lang="en-US" altLang="ja-JP" sz="1200" b="1" i="0" u="none" strike="noStrike" kern="0" cap="none" spc="0" normalizeH="0" baseline="0" noProof="0">
              <a:ln>
                <a:noFill/>
              </a:ln>
              <a:solidFill>
                <a:srgbClr val="FF0000"/>
              </a:solidFill>
              <a:effectLst/>
              <a:uLnTx/>
              <a:uFillTx/>
              <a:latin typeface="+mn-lt"/>
              <a:ea typeface="+mn-ea"/>
              <a:cs typeface="+mn-cs"/>
            </a:rPr>
            <a:t>.xls</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４．着色してあるセルにのみ入力してください。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５．文字</a:t>
          </a:r>
          <a:r>
            <a:rPr kumimoji="1" lang="ja-JP" altLang="en-US" sz="1200" b="1" i="0" u="none" strike="noStrike" kern="0" cap="none" spc="0" normalizeH="0" baseline="0" noProof="0">
              <a:ln>
                <a:noFill/>
              </a:ln>
              <a:solidFill>
                <a:srgbClr val="FF0000"/>
              </a:solidFill>
              <a:effectLst/>
              <a:uLnTx/>
              <a:uFillTx/>
              <a:latin typeface="+mj-ea"/>
              <a:ea typeface="+mj-ea"/>
              <a:cs typeface="+mn-cs"/>
            </a:rPr>
            <a:t>ポイント（</a:t>
          </a:r>
          <a:r>
            <a:rPr kumimoji="1" lang="en-US" altLang="ja-JP" sz="1200" b="1" i="0" u="none" strike="noStrike" kern="0" cap="none" spc="0" normalizeH="0" baseline="0" noProof="0">
              <a:ln>
                <a:noFill/>
              </a:ln>
              <a:solidFill>
                <a:srgbClr val="FF0000"/>
              </a:solidFill>
              <a:effectLst/>
              <a:uLnTx/>
              <a:uFillTx/>
              <a:latin typeface="+mj-ea"/>
              <a:ea typeface="+mj-ea"/>
              <a:cs typeface="+mn-cs"/>
            </a:rPr>
            <a:t>11P</a:t>
          </a:r>
          <a:r>
            <a:rPr kumimoji="1" lang="ja-JP" altLang="en-US" sz="1200" b="1" i="0" u="none" strike="noStrike" kern="0" cap="none" spc="0" normalizeH="0" baseline="0" noProof="0">
              <a:ln>
                <a:noFill/>
              </a:ln>
              <a:solidFill>
                <a:srgbClr val="FF0000"/>
              </a:solidFill>
              <a:effectLst/>
              <a:uLnTx/>
              <a:uFillTx/>
              <a:latin typeface="+mj-ea"/>
              <a:ea typeface="+mj-ea"/>
              <a:cs typeface="+mn-cs"/>
            </a:rPr>
            <a:t>）、</a:t>
          </a:r>
          <a:r>
            <a:rPr kumimoji="1" lang="ja-JP" altLang="en-US" sz="1200" b="1" i="0" u="none" strike="noStrike" kern="0" cap="none" spc="0" normalizeH="0" baseline="0" noProof="0">
              <a:ln>
                <a:noFill/>
              </a:ln>
              <a:solidFill>
                <a:srgbClr val="FF0000"/>
              </a:solidFill>
              <a:effectLst/>
              <a:uLnTx/>
              <a:uFillTx/>
              <a:latin typeface="+mn-lt"/>
              <a:ea typeface="+mn-ea"/>
              <a:cs typeface="+mn-cs"/>
            </a:rPr>
            <a:t>行数など様式を変更しないでください。（枠外への入力も行わないでください。）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６．必ず本人が入力・作成してください。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７．虚偽の記載であることが判明したときや不正が発覚した場合は、合格を取り消すことがあります。</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８．この職務経歴確認書は第２次試験の面接試験において使用します。</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mn-lt"/>
              <a:ea typeface="+mn-ea"/>
              <a:cs typeface="+mn-cs"/>
            </a:rPr>
            <a:t>【</a:t>
          </a:r>
          <a:r>
            <a:rPr kumimoji="1" lang="ja-JP" altLang="en-US" sz="1400" b="1" i="0" u="none" strike="noStrike" kern="0" cap="none" spc="0" normalizeH="0" baseline="0" noProof="0">
              <a:ln>
                <a:noFill/>
              </a:ln>
              <a:solidFill>
                <a:srgbClr val="FF0000"/>
              </a:solidFill>
              <a:effectLst/>
              <a:uLnTx/>
              <a:uFillTx/>
              <a:latin typeface="+mn-lt"/>
              <a:ea typeface="+mn-ea"/>
              <a:cs typeface="+mn-cs"/>
            </a:rPr>
            <a:t>項目３「職務経験通算期間の内訳」入力時の注意事項</a:t>
          </a:r>
          <a:r>
            <a:rPr kumimoji="1" lang="en-US" altLang="ja-JP" sz="1400" b="1" i="0" u="none" strike="noStrike" kern="0" cap="none" spc="0" normalizeH="0" baseline="0" noProof="0">
              <a:ln>
                <a:noFill/>
              </a:ln>
              <a:solidFill>
                <a:srgbClr val="FF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ea"/>
              <a:ea typeface="+mn-ea"/>
              <a:cs typeface="+mn-cs"/>
            </a:rPr>
            <a:t>令和８年３月</a:t>
          </a:r>
          <a:r>
            <a:rPr kumimoji="1" lang="en-US" altLang="ja-JP" sz="1200" b="1" i="0" u="none" strike="noStrike" kern="0" cap="none" spc="0" normalizeH="0" baseline="0" noProof="0">
              <a:ln>
                <a:noFill/>
              </a:ln>
              <a:solidFill>
                <a:srgbClr val="FF0000"/>
              </a:solidFill>
              <a:effectLst/>
              <a:uLnTx/>
              <a:uFillTx/>
              <a:latin typeface="+mn-ea"/>
              <a:ea typeface="+mn-ea"/>
              <a:cs typeface="+mn-cs"/>
            </a:rPr>
            <a:t>31</a:t>
          </a:r>
          <a:r>
            <a:rPr kumimoji="1" lang="ja-JP" altLang="en-US" sz="1200" b="1" i="0" u="none" strike="noStrike" kern="0" cap="none" spc="0" normalizeH="0" baseline="0" noProof="0">
              <a:ln>
                <a:noFill/>
              </a:ln>
              <a:solidFill>
                <a:srgbClr val="FF0000"/>
              </a:solidFill>
              <a:effectLst/>
              <a:uLnTx/>
              <a:uFillTx/>
              <a:latin typeface="+mn-ea"/>
              <a:ea typeface="+mn-ea"/>
              <a:cs typeface="+mn-cs"/>
            </a:rPr>
            <a:t>日までの職務経験期間について、</a:t>
          </a:r>
          <a:r>
            <a:rPr kumimoji="1" lang="ja-JP" altLang="en-US" sz="1200" b="1" i="0" u="sng" strike="noStrike" kern="0" cap="none" spc="0" normalizeH="0" baseline="0" noProof="0">
              <a:ln>
                <a:noFill/>
              </a:ln>
              <a:solidFill>
                <a:srgbClr val="FF0000"/>
              </a:solidFill>
              <a:effectLst/>
              <a:uLnTx/>
              <a:uFillTx/>
              <a:latin typeface="+mn-ea"/>
              <a:ea typeface="+mn-ea"/>
              <a:cs typeface="+mn-cs"/>
            </a:rPr>
            <a:t>試験案内</a:t>
          </a:r>
          <a:r>
            <a:rPr kumimoji="1" lang="ja-JP" altLang="en-US" sz="1200" b="1" i="0" u="none" strike="noStrike" kern="0" cap="none" spc="0" normalizeH="0" baseline="0" noProof="0">
              <a:ln>
                <a:noFill/>
              </a:ln>
              <a:solidFill>
                <a:srgbClr val="FF0000"/>
              </a:solidFill>
              <a:effectLst/>
              <a:uLnTx/>
              <a:uFillTx/>
              <a:latin typeface="+mn-ea"/>
              <a:ea typeface="+mn-ea"/>
              <a:cs typeface="+mn-cs"/>
            </a:rPr>
            <a:t>及び</a:t>
          </a:r>
          <a:r>
            <a:rPr kumimoji="1" lang="ja-JP" altLang="en-US" sz="1200" b="1" i="0" u="sng" strike="noStrike" kern="0" cap="none" spc="0" normalizeH="0" baseline="0" noProof="0">
              <a:ln>
                <a:noFill/>
              </a:ln>
              <a:solidFill>
                <a:srgbClr val="FF0000"/>
              </a:solidFill>
              <a:effectLst/>
              <a:uLnTx/>
              <a:uFillTx/>
              <a:latin typeface="+mn-ea"/>
              <a:ea typeface="+mn-ea"/>
              <a:cs typeface="+mn-cs"/>
            </a:rPr>
            <a:t>以下の注意事項</a:t>
          </a:r>
          <a:r>
            <a:rPr kumimoji="1" lang="ja-JP" altLang="en-US" sz="1200" b="1" i="0" u="none" strike="noStrike" kern="0" cap="none" spc="0" normalizeH="0" baseline="0" noProof="0">
              <a:ln>
                <a:noFill/>
              </a:ln>
              <a:solidFill>
                <a:srgbClr val="FF0000"/>
              </a:solidFill>
              <a:effectLst/>
              <a:uLnTx/>
              <a:uFillTx/>
              <a:latin typeface="+mn-ea"/>
              <a:ea typeface="+mn-ea"/>
              <a:cs typeface="+mn-cs"/>
            </a:rPr>
            <a:t>をよく読んでから入力してください。</a:t>
          </a:r>
          <a:endParaRPr kumimoji="1" lang="en-US" altLang="ja-JP" sz="1200" b="1" i="0" u="none" strike="noStrike" kern="0" cap="none" spc="0" normalizeH="0" baseline="0" noProof="0">
            <a:ln>
              <a:noFill/>
            </a:ln>
            <a:solidFill>
              <a:srgbClr val="FF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ea"/>
              <a:ea typeface="+mn-ea"/>
              <a:cs typeface="+mn-cs"/>
            </a:rPr>
            <a:t>・　通算できる職務経験は、１年以上継続（１か月未満の月は切り捨て）して就業した期間（在学中のアルバイト等は該当しません）とします。</a:t>
          </a:r>
          <a:endParaRPr kumimoji="1" lang="en-US" altLang="ja-JP" sz="1200" b="1" i="0" u="none" strike="noStrike" kern="0" cap="none" spc="0" normalizeH="0" baseline="0" noProof="0">
            <a:ln>
              <a:noFill/>
            </a:ln>
            <a:solidFill>
              <a:srgbClr val="FF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baseline="0">
              <a:solidFill>
                <a:srgbClr val="FF0000"/>
              </a:solidFill>
              <a:effectLst/>
              <a:latin typeface="+mn-lt"/>
              <a:ea typeface="+mn-ea"/>
              <a:cs typeface="+mn-cs"/>
            </a:rPr>
            <a:t>・　</a:t>
          </a:r>
          <a:r>
            <a:rPr kumimoji="1" lang="ja-JP" altLang="ja-JP" sz="1200" b="1" i="0" baseline="0">
              <a:solidFill>
                <a:srgbClr val="FF0000"/>
              </a:solidFill>
              <a:effectLst/>
              <a:latin typeface="+mn-lt"/>
              <a:ea typeface="+mn-ea"/>
              <a:cs typeface="+mn-cs"/>
            </a:rPr>
            <a:t>現在の職については</a:t>
          </a:r>
          <a:r>
            <a:rPr kumimoji="1" lang="ja-JP" altLang="en-US" sz="1200" b="1" i="0" baseline="0">
              <a:solidFill>
                <a:srgbClr val="FF0000"/>
              </a:solidFill>
              <a:effectLst/>
              <a:latin typeface="+mn-lt"/>
              <a:ea typeface="+mn-ea"/>
              <a:cs typeface="+mn-cs"/>
            </a:rPr>
            <a:t>、</a:t>
          </a:r>
          <a:r>
            <a:rPr kumimoji="1" lang="ja-JP" altLang="ja-JP" sz="1200" b="1" i="0" baseline="0">
              <a:solidFill>
                <a:srgbClr val="FF0000"/>
              </a:solidFill>
              <a:effectLst/>
              <a:latin typeface="+mn-lt"/>
              <a:ea typeface="+mn-ea"/>
              <a:cs typeface="+mn-cs"/>
            </a:rPr>
            <a:t>令和</a:t>
          </a:r>
          <a:r>
            <a:rPr kumimoji="1" lang="ja-JP" altLang="en-US" sz="1200" b="1" i="0" baseline="0">
              <a:solidFill>
                <a:srgbClr val="FF0000"/>
              </a:solidFill>
              <a:effectLst/>
              <a:latin typeface="+mn-lt"/>
              <a:ea typeface="+mn-ea"/>
              <a:cs typeface="+mn-cs"/>
            </a:rPr>
            <a:t>８</a:t>
          </a:r>
          <a:r>
            <a:rPr kumimoji="1" lang="ja-JP" altLang="ja-JP" sz="1200" b="1" i="0" baseline="0">
              <a:solidFill>
                <a:srgbClr val="FF0000"/>
              </a:solidFill>
              <a:effectLst/>
              <a:latin typeface="+mn-lt"/>
              <a:ea typeface="+mn-ea"/>
              <a:cs typeface="+mn-cs"/>
            </a:rPr>
            <a:t>年３月</a:t>
          </a:r>
          <a:r>
            <a:rPr kumimoji="1" lang="en-US" altLang="ja-JP" sz="1200" b="1" i="0" baseline="0">
              <a:solidFill>
                <a:srgbClr val="FF0000"/>
              </a:solidFill>
              <a:effectLst/>
              <a:latin typeface="+mn-ea"/>
              <a:ea typeface="+mn-ea"/>
              <a:cs typeface="+mn-cs"/>
            </a:rPr>
            <a:t>31</a:t>
          </a:r>
          <a:r>
            <a:rPr kumimoji="1" lang="ja-JP" altLang="ja-JP" sz="1200" b="1" i="0" baseline="0">
              <a:solidFill>
                <a:srgbClr val="FF0000"/>
              </a:solidFill>
              <a:effectLst/>
              <a:latin typeface="+mn-lt"/>
              <a:ea typeface="+mn-ea"/>
              <a:cs typeface="+mn-cs"/>
            </a:rPr>
            <a:t>日までの期間が１年以上あれば職務経験期間に含むことができます。</a:t>
          </a:r>
          <a:endParaRPr kumimoji="0" lang="en-US" altLang="ja-JP" sz="1200" b="0" i="0" baseline="0">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baseline="0">
              <a:solidFill>
                <a:srgbClr val="FF0000"/>
              </a:solidFill>
              <a:effectLst/>
              <a:latin typeface="+mn-lt"/>
              <a:ea typeface="+mn-ea"/>
              <a:cs typeface="+mn-cs"/>
            </a:rPr>
            <a:t>　　</a:t>
          </a:r>
          <a:r>
            <a:rPr kumimoji="1" lang="ja-JP" altLang="ja-JP" sz="1200" b="1" i="0" baseline="0">
              <a:solidFill>
                <a:srgbClr val="FF0000"/>
              </a:solidFill>
              <a:effectLst/>
              <a:latin typeface="+mn-lt"/>
              <a:ea typeface="+mn-ea"/>
              <a:cs typeface="+mn-cs"/>
            </a:rPr>
            <a:t>なお</a:t>
          </a:r>
          <a:r>
            <a:rPr kumimoji="1" lang="ja-JP" altLang="en-US" sz="1200" b="1" i="0" baseline="0">
              <a:solidFill>
                <a:srgbClr val="FF0000"/>
              </a:solidFill>
              <a:effectLst/>
              <a:latin typeface="+mn-lt"/>
              <a:ea typeface="+mn-ea"/>
              <a:cs typeface="+mn-cs"/>
            </a:rPr>
            <a:t>、この場合、</a:t>
          </a:r>
          <a:r>
            <a:rPr kumimoji="1" lang="ja-JP" altLang="ja-JP" sz="1200" b="1" i="0" baseline="0">
              <a:solidFill>
                <a:srgbClr val="FF0000"/>
              </a:solidFill>
              <a:effectLst/>
              <a:latin typeface="+mn-lt"/>
              <a:ea typeface="+mn-ea"/>
              <a:cs typeface="+mn-cs"/>
            </a:rPr>
            <a:t>申込時点に引き続き勤務している場合でも</a:t>
          </a:r>
          <a:r>
            <a:rPr kumimoji="1" lang="ja-JP" altLang="en-US" sz="1200" b="1" i="0" baseline="0">
              <a:solidFill>
                <a:srgbClr val="FF0000"/>
              </a:solidFill>
              <a:effectLst/>
              <a:latin typeface="+mn-lt"/>
              <a:ea typeface="+mn-ea"/>
              <a:cs typeface="+mn-cs"/>
            </a:rPr>
            <a:t>、</a:t>
          </a:r>
          <a:r>
            <a:rPr kumimoji="1" lang="ja-JP" altLang="ja-JP" sz="1200" b="1" i="0" baseline="0">
              <a:solidFill>
                <a:srgbClr val="FF0000"/>
              </a:solidFill>
              <a:effectLst/>
              <a:latin typeface="+mn-lt"/>
              <a:ea typeface="+mn-ea"/>
              <a:cs typeface="+mn-cs"/>
            </a:rPr>
            <a:t>在職期間の終期は</a:t>
          </a:r>
          <a:r>
            <a:rPr kumimoji="1" lang="ja-JP" altLang="ja-JP" sz="1200" b="1" i="0" u="sng" baseline="0">
              <a:solidFill>
                <a:srgbClr val="FF0000"/>
              </a:solidFill>
              <a:effectLst/>
              <a:latin typeface="+mn-lt"/>
              <a:ea typeface="+mn-ea"/>
              <a:cs typeface="+mn-cs"/>
            </a:rPr>
            <a:t>「令和</a:t>
          </a:r>
          <a:r>
            <a:rPr kumimoji="1" lang="ja-JP" altLang="en-US" sz="1200" b="1" i="0" u="sng" baseline="0">
              <a:solidFill>
                <a:srgbClr val="FF0000"/>
              </a:solidFill>
              <a:effectLst/>
              <a:latin typeface="+mn-lt"/>
              <a:ea typeface="+mn-ea"/>
              <a:cs typeface="+mn-cs"/>
            </a:rPr>
            <a:t>８</a:t>
          </a:r>
          <a:r>
            <a:rPr kumimoji="1" lang="ja-JP" altLang="ja-JP" sz="1200" b="1" i="0" u="sng" baseline="0">
              <a:solidFill>
                <a:srgbClr val="FF0000"/>
              </a:solidFill>
              <a:effectLst/>
              <a:latin typeface="+mn-lt"/>
              <a:ea typeface="+mn-ea"/>
              <a:cs typeface="+mn-cs"/>
            </a:rPr>
            <a:t>年３月」</a:t>
          </a:r>
          <a:r>
            <a:rPr kumimoji="1" lang="ja-JP" altLang="ja-JP" sz="1200" b="1" i="0" baseline="0">
              <a:solidFill>
                <a:srgbClr val="FF0000"/>
              </a:solidFill>
              <a:effectLst/>
              <a:latin typeface="+mn-lt"/>
              <a:ea typeface="+mn-ea"/>
              <a:cs typeface="+mn-cs"/>
            </a:rPr>
            <a:t>と入力してください。</a:t>
          </a:r>
          <a:endParaRPr lang="ja-JP" altLang="ja-JP" sz="12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rgbClr val="FF0000"/>
            </a:solidFill>
            <a:effectLst/>
            <a:uLnTx/>
            <a:uFillTx/>
            <a:latin typeface="+mn-ea"/>
            <a:ea typeface="+mn-ea"/>
            <a:cs typeface="+mn-cs"/>
          </a:endParaRPr>
        </a:p>
      </xdr:txBody>
    </xdr:sp>
    <xdr:clientData/>
  </xdr:twoCellAnchor>
  <xdr:twoCellAnchor>
    <xdr:from>
      <xdr:col>1</xdr:col>
      <xdr:colOff>112058</xdr:colOff>
      <xdr:row>123</xdr:row>
      <xdr:rowOff>67235</xdr:rowOff>
    </xdr:from>
    <xdr:to>
      <xdr:col>41</xdr:col>
      <xdr:colOff>33617</xdr:colOff>
      <xdr:row>127</xdr:row>
      <xdr:rowOff>123265</xdr:rowOff>
    </xdr:to>
    <xdr:sp macro="" textlink="">
      <xdr:nvSpPr>
        <xdr:cNvPr id="3" name="四角形: 角を丸くする 2">
          <a:extLst>
            <a:ext uri="{FF2B5EF4-FFF2-40B4-BE49-F238E27FC236}">
              <a16:creationId xmlns:a16="http://schemas.microsoft.com/office/drawing/2014/main" id="{841CCB4B-5D2C-4BF6-9B56-D2400194CE44}"/>
            </a:ext>
          </a:extLst>
        </xdr:cNvPr>
        <xdr:cNvSpPr/>
      </xdr:nvSpPr>
      <xdr:spPr bwMode="auto">
        <a:xfrm>
          <a:off x="293033" y="23498735"/>
          <a:ext cx="7541559" cy="81803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42</xdr:col>
      <xdr:colOff>71438</xdr:colOff>
      <xdr:row>3</xdr:row>
      <xdr:rowOff>35719</xdr:rowOff>
    </xdr:from>
    <xdr:ext cx="1107996" cy="492443"/>
    <xdr:sp macro="" textlink="">
      <xdr:nvSpPr>
        <xdr:cNvPr id="4" name="テキスト ボックス 3">
          <a:extLst>
            <a:ext uri="{FF2B5EF4-FFF2-40B4-BE49-F238E27FC236}">
              <a16:creationId xmlns:a16="http://schemas.microsoft.com/office/drawing/2014/main" id="{154A41C3-E647-42D2-9E8D-C988EA948BAA}"/>
            </a:ext>
          </a:extLst>
        </xdr:cNvPr>
        <xdr:cNvSpPr txBox="1"/>
      </xdr:nvSpPr>
      <xdr:spPr>
        <a:xfrm>
          <a:off x="8060532" y="607219"/>
          <a:ext cx="1107996" cy="492443"/>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none" rtlCol="0" anchor="t">
          <a:spAutoFit/>
        </a:bodyPr>
        <a:lstStyle/>
        <a:p>
          <a:r>
            <a:rPr kumimoji="1" lang="ja-JP" altLang="en-US" sz="2400"/>
            <a:t>記入例</a:t>
          </a:r>
        </a:p>
      </xdr:txBody>
    </xdr:sp>
    <xdr:clientData/>
  </xdr:oneCellAnchor>
  <xdr:twoCellAnchor>
    <xdr:from>
      <xdr:col>16</xdr:col>
      <xdr:colOff>76200</xdr:colOff>
      <xdr:row>30</xdr:row>
      <xdr:rowOff>171450</xdr:rowOff>
    </xdr:from>
    <xdr:to>
      <xdr:col>34</xdr:col>
      <xdr:colOff>42862</xdr:colOff>
      <xdr:row>32</xdr:row>
      <xdr:rowOff>159232</xdr:rowOff>
    </xdr:to>
    <xdr:sp macro="" textlink="">
      <xdr:nvSpPr>
        <xdr:cNvPr id="5" name="四角形吹き出し 18">
          <a:extLst>
            <a:ext uri="{FF2B5EF4-FFF2-40B4-BE49-F238E27FC236}">
              <a16:creationId xmlns:a16="http://schemas.microsoft.com/office/drawing/2014/main" id="{CAC2B8C2-FA4D-49EF-9B7C-F76761FD6C9C}"/>
            </a:ext>
          </a:extLst>
        </xdr:cNvPr>
        <xdr:cNvSpPr/>
      </xdr:nvSpPr>
      <xdr:spPr bwMode="auto">
        <a:xfrm>
          <a:off x="3124200" y="5886450"/>
          <a:ext cx="3395662" cy="368782"/>
        </a:xfrm>
        <a:prstGeom prst="wedgeRectCallout">
          <a:avLst>
            <a:gd name="adj1" fmla="val -35965"/>
            <a:gd name="adj2" fmla="val 139045"/>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試験区分はタブから選択してください。</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35</xdr:col>
      <xdr:colOff>95250</xdr:colOff>
      <xdr:row>34</xdr:row>
      <xdr:rowOff>95250</xdr:rowOff>
    </xdr:from>
    <xdr:to>
      <xdr:col>48</xdr:col>
      <xdr:colOff>114300</xdr:colOff>
      <xdr:row>36</xdr:row>
      <xdr:rowOff>45552</xdr:rowOff>
    </xdr:to>
    <xdr:sp macro="" textlink="">
      <xdr:nvSpPr>
        <xdr:cNvPr id="6" name="四角形吹き出し 4">
          <a:extLst>
            <a:ext uri="{FF2B5EF4-FFF2-40B4-BE49-F238E27FC236}">
              <a16:creationId xmlns:a16="http://schemas.microsoft.com/office/drawing/2014/main" id="{26C33B2A-C1C5-4918-8405-96C638E72850}"/>
            </a:ext>
          </a:extLst>
        </xdr:cNvPr>
        <xdr:cNvSpPr/>
      </xdr:nvSpPr>
      <xdr:spPr bwMode="auto">
        <a:xfrm>
          <a:off x="6762750" y="6572250"/>
          <a:ext cx="2495550" cy="331302"/>
        </a:xfrm>
        <a:prstGeom prst="wedgeRectCallout">
          <a:avLst>
            <a:gd name="adj1" fmla="val 19009"/>
            <a:gd name="adj2" fmla="val 49304"/>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受験番号は入力不要です。</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122464</xdr:colOff>
      <xdr:row>37</xdr:row>
      <xdr:rowOff>54428</xdr:rowOff>
    </xdr:from>
    <xdr:to>
      <xdr:col>25</xdr:col>
      <xdr:colOff>69396</xdr:colOff>
      <xdr:row>39</xdr:row>
      <xdr:rowOff>27924</xdr:rowOff>
    </xdr:to>
    <xdr:sp macro="" textlink="">
      <xdr:nvSpPr>
        <xdr:cNvPr id="7" name="四角形吹き出し 3">
          <a:extLst>
            <a:ext uri="{FF2B5EF4-FFF2-40B4-BE49-F238E27FC236}">
              <a16:creationId xmlns:a16="http://schemas.microsoft.com/office/drawing/2014/main" id="{F63E9DF2-C1A4-4F67-A1DB-C7B1851932CB}"/>
            </a:ext>
          </a:extLst>
        </xdr:cNvPr>
        <xdr:cNvSpPr/>
      </xdr:nvSpPr>
      <xdr:spPr bwMode="auto">
        <a:xfrm>
          <a:off x="122464" y="7102928"/>
          <a:ext cx="4695825" cy="354496"/>
        </a:xfrm>
        <a:prstGeom prst="wedgeRectCallout">
          <a:avLst>
            <a:gd name="adj1" fmla="val -1210"/>
            <a:gd name="adj2" fmla="val 87740"/>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氏名の間は全角１字スペースを空けること。（フリガナも同様）</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6</xdr:col>
      <xdr:colOff>122465</xdr:colOff>
      <xdr:row>55</xdr:row>
      <xdr:rowOff>95250</xdr:rowOff>
    </xdr:from>
    <xdr:to>
      <xdr:col>23</xdr:col>
      <xdr:colOff>90992</xdr:colOff>
      <xdr:row>59</xdr:row>
      <xdr:rowOff>10491</xdr:rowOff>
    </xdr:to>
    <xdr:sp macro="" textlink="">
      <xdr:nvSpPr>
        <xdr:cNvPr id="8" name="四角形吹き出し 9">
          <a:extLst>
            <a:ext uri="{FF2B5EF4-FFF2-40B4-BE49-F238E27FC236}">
              <a16:creationId xmlns:a16="http://schemas.microsoft.com/office/drawing/2014/main" id="{CBBEFF6A-CAC6-4314-9569-463CD7206675}"/>
            </a:ext>
          </a:extLst>
        </xdr:cNvPr>
        <xdr:cNvSpPr/>
      </xdr:nvSpPr>
      <xdr:spPr bwMode="auto">
        <a:xfrm>
          <a:off x="1251858" y="10572750"/>
          <a:ext cx="3207027" cy="677241"/>
        </a:xfrm>
        <a:prstGeom prst="wedgeRectCallout">
          <a:avLst>
            <a:gd name="adj1" fmla="val -34264"/>
            <a:gd name="adj2" fmla="val -134802"/>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latin typeface="HG丸ｺﾞｼｯｸM-PRO" panose="020F0600000000000000" pitchFamily="50" charset="-128"/>
              <a:ea typeface="HG丸ｺﾞｼｯｸM-PRO" panose="020F0600000000000000" pitchFamily="50" charset="-128"/>
            </a:rPr>
            <a:t>　業種区分はタブから該当する（最も近い）業種を選択してください。</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136071</xdr:colOff>
      <xdr:row>44</xdr:row>
      <xdr:rowOff>40822</xdr:rowOff>
    </xdr:from>
    <xdr:to>
      <xdr:col>24</xdr:col>
      <xdr:colOff>145596</xdr:colOff>
      <xdr:row>46</xdr:row>
      <xdr:rowOff>19701</xdr:rowOff>
    </xdr:to>
    <xdr:sp macro="" textlink="">
      <xdr:nvSpPr>
        <xdr:cNvPr id="9" name="四角形吹き出し 8">
          <a:extLst>
            <a:ext uri="{FF2B5EF4-FFF2-40B4-BE49-F238E27FC236}">
              <a16:creationId xmlns:a16="http://schemas.microsoft.com/office/drawing/2014/main" id="{849A4B8A-ADBA-4724-AB10-D60F860204EE}"/>
            </a:ext>
          </a:extLst>
        </xdr:cNvPr>
        <xdr:cNvSpPr/>
      </xdr:nvSpPr>
      <xdr:spPr bwMode="auto">
        <a:xfrm>
          <a:off x="1455964" y="8422822"/>
          <a:ext cx="3248025" cy="359879"/>
        </a:xfrm>
        <a:prstGeom prst="wedgeRectCallout">
          <a:avLst>
            <a:gd name="adj1" fmla="val -1197"/>
            <a:gd name="adj2" fmla="val 240907"/>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枠内であれば任意で改行しても構いません。</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26</xdr:col>
      <xdr:colOff>95250</xdr:colOff>
      <xdr:row>44</xdr:row>
      <xdr:rowOff>27214</xdr:rowOff>
    </xdr:from>
    <xdr:to>
      <xdr:col>46</xdr:col>
      <xdr:colOff>19050</xdr:colOff>
      <xdr:row>45</xdr:row>
      <xdr:rowOff>183755</xdr:rowOff>
    </xdr:to>
    <xdr:sp macro="" textlink="">
      <xdr:nvSpPr>
        <xdr:cNvPr id="10" name="四角形吹き出し 10">
          <a:extLst>
            <a:ext uri="{FF2B5EF4-FFF2-40B4-BE49-F238E27FC236}">
              <a16:creationId xmlns:a16="http://schemas.microsoft.com/office/drawing/2014/main" id="{DF75BBAB-C006-4F39-8FC3-2D5848548493}"/>
            </a:ext>
          </a:extLst>
        </xdr:cNvPr>
        <xdr:cNvSpPr/>
      </xdr:nvSpPr>
      <xdr:spPr bwMode="auto">
        <a:xfrm>
          <a:off x="5034643" y="8409214"/>
          <a:ext cx="3733800" cy="347041"/>
        </a:xfrm>
        <a:prstGeom prst="wedgeRectCallout">
          <a:avLst>
            <a:gd name="adj1" fmla="val -42382"/>
            <a:gd name="adj2" fmla="val 240018"/>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都道府県及び市区町村名まで入力してください。</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29</xdr:col>
      <xdr:colOff>176893</xdr:colOff>
      <xdr:row>54</xdr:row>
      <xdr:rowOff>149678</xdr:rowOff>
    </xdr:from>
    <xdr:to>
      <xdr:col>44</xdr:col>
      <xdr:colOff>176893</xdr:colOff>
      <xdr:row>56</xdr:row>
      <xdr:rowOff>172455</xdr:rowOff>
    </xdr:to>
    <xdr:sp macro="" textlink="">
      <xdr:nvSpPr>
        <xdr:cNvPr id="11" name="四角形吹き出し 12">
          <a:extLst>
            <a:ext uri="{FF2B5EF4-FFF2-40B4-BE49-F238E27FC236}">
              <a16:creationId xmlns:a16="http://schemas.microsoft.com/office/drawing/2014/main" id="{7163E958-DE7C-4DA2-AC0C-FB1C801618D9}"/>
            </a:ext>
          </a:extLst>
        </xdr:cNvPr>
        <xdr:cNvSpPr/>
      </xdr:nvSpPr>
      <xdr:spPr bwMode="auto">
        <a:xfrm>
          <a:off x="5687786" y="10436678"/>
          <a:ext cx="2857500" cy="403777"/>
        </a:xfrm>
        <a:prstGeom prst="wedgeRectCallout">
          <a:avLst>
            <a:gd name="adj1" fmla="val -25822"/>
            <a:gd name="adj2" fmla="val -212074"/>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年号はタブから選択してください。</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4</xdr:col>
      <xdr:colOff>0</xdr:colOff>
      <xdr:row>73</xdr:row>
      <xdr:rowOff>0</xdr:rowOff>
    </xdr:from>
    <xdr:to>
      <xdr:col>19</xdr:col>
      <xdr:colOff>0</xdr:colOff>
      <xdr:row>76</xdr:row>
      <xdr:rowOff>183616</xdr:rowOff>
    </xdr:to>
    <xdr:sp macro="" textlink="">
      <xdr:nvSpPr>
        <xdr:cNvPr id="12" name="四角形吹き出し 23">
          <a:extLst>
            <a:ext uri="{FF2B5EF4-FFF2-40B4-BE49-F238E27FC236}">
              <a16:creationId xmlns:a16="http://schemas.microsoft.com/office/drawing/2014/main" id="{817F70A7-C212-40FD-A02C-04D65D44D1B0}"/>
            </a:ext>
          </a:extLst>
        </xdr:cNvPr>
        <xdr:cNvSpPr/>
      </xdr:nvSpPr>
      <xdr:spPr bwMode="auto">
        <a:xfrm>
          <a:off x="748393" y="13906500"/>
          <a:ext cx="2857500" cy="755116"/>
        </a:xfrm>
        <a:prstGeom prst="wedgeRectCallout">
          <a:avLst>
            <a:gd name="adj1" fmla="val 3701"/>
            <a:gd name="adj2" fmla="val -107665"/>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latin typeface="HG丸ｺﾞｼｯｸM-PRO" panose="020F0600000000000000" pitchFamily="50" charset="-128"/>
              <a:ea typeface="HG丸ｺﾞｼｯｸM-PRO" panose="020F0600000000000000" pitchFamily="50" charset="-128"/>
            </a:rPr>
            <a:t>　令和８年３月</a:t>
          </a:r>
          <a:r>
            <a:rPr kumimoji="1" lang="en-US" altLang="ja-JP" sz="1100">
              <a:latin typeface="HG丸ｺﾞｼｯｸM-PRO" panose="020F0600000000000000" pitchFamily="50" charset="-128"/>
              <a:ea typeface="HG丸ｺﾞｼｯｸM-PRO" panose="020F0600000000000000" pitchFamily="50" charset="-128"/>
            </a:rPr>
            <a:t>31</a:t>
          </a:r>
          <a:r>
            <a:rPr kumimoji="1" lang="ja-JP" altLang="en-US" sz="1100">
              <a:latin typeface="HG丸ｺﾞｼｯｸM-PRO" panose="020F0600000000000000" pitchFamily="50" charset="-128"/>
              <a:ea typeface="HG丸ｺﾞｼｯｸM-PRO" panose="020F0600000000000000" pitchFamily="50" charset="-128"/>
            </a:rPr>
            <a:t>日以前の、受験資格に該当する職歴を入力してください。</a:t>
          </a:r>
          <a:endParaRPr kumimoji="1" lang="en-US" altLang="ja-JP" sz="1100">
            <a:latin typeface="HG丸ｺﾞｼｯｸM-PRO" panose="020F0600000000000000" pitchFamily="50" charset="-128"/>
            <a:ea typeface="HG丸ｺﾞｼｯｸM-PRO" panose="020F0600000000000000" pitchFamily="50" charset="-128"/>
          </a:endParaRPr>
        </a:p>
        <a:p>
          <a:pPr algn="l"/>
          <a:r>
            <a:rPr kumimoji="1" lang="ja-JP" altLang="en-US" sz="1100">
              <a:latin typeface="HG丸ｺﾞｼｯｸM-PRO" panose="020F0600000000000000" pitchFamily="50" charset="-128"/>
              <a:ea typeface="HG丸ｺﾞｼｯｸM-PRO" panose="020F0600000000000000" pitchFamily="50" charset="-128"/>
            </a:rPr>
            <a:t>　</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現在の職を含む</a:t>
          </a:r>
        </a:p>
      </xdr:txBody>
    </xdr:sp>
    <xdr:clientData/>
  </xdr:twoCellAnchor>
  <xdr:twoCellAnchor>
    <xdr:from>
      <xdr:col>30</xdr:col>
      <xdr:colOff>40822</xdr:colOff>
      <xdr:row>65</xdr:row>
      <xdr:rowOff>68036</xdr:rowOff>
    </xdr:from>
    <xdr:to>
      <xdr:col>38</xdr:col>
      <xdr:colOff>69396</xdr:colOff>
      <xdr:row>67</xdr:row>
      <xdr:rowOff>112939</xdr:rowOff>
    </xdr:to>
    <xdr:sp macro="" textlink="">
      <xdr:nvSpPr>
        <xdr:cNvPr id="13" name="四角形吹き出し 13">
          <a:extLst>
            <a:ext uri="{FF2B5EF4-FFF2-40B4-BE49-F238E27FC236}">
              <a16:creationId xmlns:a16="http://schemas.microsoft.com/office/drawing/2014/main" id="{16B9CC95-482B-4DB6-BBE5-F97D09561620}"/>
            </a:ext>
          </a:extLst>
        </xdr:cNvPr>
        <xdr:cNvSpPr/>
      </xdr:nvSpPr>
      <xdr:spPr bwMode="auto">
        <a:xfrm>
          <a:off x="5742215" y="12450536"/>
          <a:ext cx="1552574" cy="425903"/>
        </a:xfrm>
        <a:prstGeom prst="wedgeRectCallout">
          <a:avLst>
            <a:gd name="adj1" fmla="val -14286"/>
            <a:gd name="adj2" fmla="val 97576"/>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latin typeface="HG丸ｺﾞｼｯｸM-PRO" panose="020F0600000000000000" pitchFamily="50" charset="-128"/>
              <a:ea typeface="HG丸ｺﾞｼｯｸM-PRO" panose="020F0600000000000000" pitchFamily="50" charset="-128"/>
            </a:rPr>
            <a:t>　年号はタブから選択してください。</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41</xdr:col>
      <xdr:colOff>144945</xdr:colOff>
      <xdr:row>64</xdr:row>
      <xdr:rowOff>118322</xdr:rowOff>
    </xdr:from>
    <xdr:to>
      <xdr:col>48</xdr:col>
      <xdr:colOff>133039</xdr:colOff>
      <xdr:row>67</xdr:row>
      <xdr:rowOff>39401</xdr:rowOff>
    </xdr:to>
    <xdr:sp macro="" textlink="">
      <xdr:nvSpPr>
        <xdr:cNvPr id="14" name="四角形吹き出し 25">
          <a:extLst>
            <a:ext uri="{FF2B5EF4-FFF2-40B4-BE49-F238E27FC236}">
              <a16:creationId xmlns:a16="http://schemas.microsoft.com/office/drawing/2014/main" id="{7A59E55E-1865-4EDB-B007-790573D1E405}"/>
            </a:ext>
          </a:extLst>
        </xdr:cNvPr>
        <xdr:cNvSpPr/>
      </xdr:nvSpPr>
      <xdr:spPr bwMode="auto">
        <a:xfrm>
          <a:off x="7947162" y="12310322"/>
          <a:ext cx="1321594" cy="492579"/>
        </a:xfrm>
        <a:prstGeom prst="wedgeRectCallout">
          <a:avLst>
            <a:gd name="adj1" fmla="val -11315"/>
            <a:gd name="adj2" fmla="val 115346"/>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年月は自動で</a:t>
          </a:r>
          <a:endParaRPr kumimoji="1" lang="en-US" altLang="ja-JP" sz="1100">
            <a:latin typeface="HG丸ｺﾞｼｯｸM-PRO" panose="020F0600000000000000" pitchFamily="50" charset="-128"/>
            <a:ea typeface="HG丸ｺﾞｼｯｸM-PRO" panose="020F0600000000000000" pitchFamily="50" charset="-128"/>
          </a:endParaRPr>
        </a:p>
        <a:p>
          <a:pPr algn="ctr"/>
          <a:r>
            <a:rPr kumimoji="1" lang="ja-JP" altLang="en-US" sz="1100">
              <a:latin typeface="HG丸ｺﾞｼｯｸM-PRO" panose="020F0600000000000000" pitchFamily="50" charset="-128"/>
              <a:ea typeface="HG丸ｺﾞｼｯｸM-PRO" panose="020F0600000000000000" pitchFamily="50" charset="-128"/>
            </a:rPr>
            <a:t>入力されます。</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24</xdr:col>
      <xdr:colOff>54429</xdr:colOff>
      <xdr:row>73</xdr:row>
      <xdr:rowOff>27214</xdr:rowOff>
    </xdr:from>
    <xdr:to>
      <xdr:col>45</xdr:col>
      <xdr:colOff>102053</xdr:colOff>
      <xdr:row>77</xdr:row>
      <xdr:rowOff>124973</xdr:rowOff>
    </xdr:to>
    <xdr:sp macro="" textlink="">
      <xdr:nvSpPr>
        <xdr:cNvPr id="15" name="四角形吹き出し 22">
          <a:extLst>
            <a:ext uri="{FF2B5EF4-FFF2-40B4-BE49-F238E27FC236}">
              <a16:creationId xmlns:a16="http://schemas.microsoft.com/office/drawing/2014/main" id="{F871D1A7-887A-49AB-B3F2-E31743CE7AE0}"/>
            </a:ext>
          </a:extLst>
        </xdr:cNvPr>
        <xdr:cNvSpPr/>
      </xdr:nvSpPr>
      <xdr:spPr bwMode="auto">
        <a:xfrm>
          <a:off x="4612822" y="13933714"/>
          <a:ext cx="4048124" cy="859759"/>
        </a:xfrm>
        <a:prstGeom prst="wedgeRectCallout">
          <a:avLst>
            <a:gd name="adj1" fmla="val 9612"/>
            <a:gd name="adj2" fmla="val -85206"/>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latin typeface="HG丸ｺﾞｼｯｸM-PRO" panose="020F0600000000000000" pitchFamily="50" charset="-128"/>
              <a:ea typeface="HG丸ｺﾞｼｯｸM-PRO" panose="020F0600000000000000" pitchFamily="50" charset="-128"/>
            </a:rPr>
            <a:t>　現在の職の場合は、在職期間の終期は令和８年３月と入力してください。（令和８年４月以降の在職期間は算入しない。）</a:t>
          </a:r>
        </a:p>
      </xdr:txBody>
    </xdr:sp>
    <xdr:clientData/>
  </xdr:twoCellAnchor>
  <xdr:twoCellAnchor>
    <xdr:from>
      <xdr:col>8</xdr:col>
      <xdr:colOff>136071</xdr:colOff>
      <xdr:row>84</xdr:row>
      <xdr:rowOff>40821</xdr:rowOff>
    </xdr:from>
    <xdr:to>
      <xdr:col>46</xdr:col>
      <xdr:colOff>136071</xdr:colOff>
      <xdr:row>87</xdr:row>
      <xdr:rowOff>63499</xdr:rowOff>
    </xdr:to>
    <xdr:sp macro="" textlink="">
      <xdr:nvSpPr>
        <xdr:cNvPr id="16" name="四角形吹き出し 14">
          <a:extLst>
            <a:ext uri="{FF2B5EF4-FFF2-40B4-BE49-F238E27FC236}">
              <a16:creationId xmlns:a16="http://schemas.microsoft.com/office/drawing/2014/main" id="{B56C21D0-57F5-4008-B7C7-955BC8F85044}"/>
            </a:ext>
          </a:extLst>
        </xdr:cNvPr>
        <xdr:cNvSpPr/>
      </xdr:nvSpPr>
      <xdr:spPr bwMode="auto">
        <a:xfrm>
          <a:off x="1646464" y="16042821"/>
          <a:ext cx="7239000" cy="594178"/>
        </a:xfrm>
        <a:prstGeom prst="wedgeRectCallout">
          <a:avLst>
            <a:gd name="adj1" fmla="val 24469"/>
            <a:gd name="adj2" fmla="val -135402"/>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latin typeface="HG丸ｺﾞｼｯｸM-PRO" panose="020F0600000000000000" pitchFamily="50" charset="-128"/>
              <a:ea typeface="HG丸ｺﾞｼｯｸM-PRO" panose="020F0600000000000000" pitchFamily="50" charset="-128"/>
            </a:rPr>
            <a:t>　５／１～８／４の在職期間だった場合、８月は１か月に満たないため切り捨てて計算してください。</a:t>
          </a:r>
          <a:endParaRPr kumimoji="1" lang="en-US" altLang="ja-JP" sz="1100">
            <a:latin typeface="HG丸ｺﾞｼｯｸM-PRO" panose="020F0600000000000000" pitchFamily="50" charset="-128"/>
            <a:ea typeface="HG丸ｺﾞｼｯｸM-PRO" panose="020F0600000000000000" pitchFamily="50" charset="-128"/>
          </a:endParaRPr>
        </a:p>
        <a:p>
          <a:pPr algn="l"/>
          <a:r>
            <a:rPr kumimoji="1" lang="ja-JP" altLang="en-US" sz="1100">
              <a:latin typeface="HG丸ｺﾞｼｯｸM-PRO" panose="020F0600000000000000" pitchFamily="50" charset="-128"/>
              <a:ea typeface="HG丸ｺﾞｼｯｸM-PRO" panose="020F0600000000000000" pitchFamily="50" charset="-128"/>
            </a:rPr>
            <a:t>　</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この場合は７月までの在職期間となります。</a:t>
          </a:r>
        </a:p>
      </xdr:txBody>
    </xdr:sp>
    <xdr:clientData/>
  </xdr:twoCellAnchor>
  <xdr:twoCellAnchor>
    <xdr:from>
      <xdr:col>4</xdr:col>
      <xdr:colOff>33130</xdr:colOff>
      <xdr:row>102</xdr:row>
      <xdr:rowOff>61529</xdr:rowOff>
    </xdr:from>
    <xdr:to>
      <xdr:col>48</xdr:col>
      <xdr:colOff>99805</xdr:colOff>
      <xdr:row>109</xdr:row>
      <xdr:rowOff>86021</xdr:rowOff>
    </xdr:to>
    <xdr:sp macro="" textlink="">
      <xdr:nvSpPr>
        <xdr:cNvPr id="17" name="四角形吹き出し 16">
          <a:extLst>
            <a:ext uri="{FF2B5EF4-FFF2-40B4-BE49-F238E27FC236}">
              <a16:creationId xmlns:a16="http://schemas.microsoft.com/office/drawing/2014/main" id="{8B55C18C-067E-42DF-B812-7ACD7594F7A8}"/>
            </a:ext>
          </a:extLst>
        </xdr:cNvPr>
        <xdr:cNvSpPr/>
      </xdr:nvSpPr>
      <xdr:spPr bwMode="auto">
        <a:xfrm>
          <a:off x="786847" y="19492529"/>
          <a:ext cx="8448675" cy="1357992"/>
        </a:xfrm>
        <a:prstGeom prst="wedgeRectCallout">
          <a:avLst>
            <a:gd name="adj1" fmla="val 18112"/>
            <a:gd name="adj2" fmla="val -39589"/>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50">
              <a:effectLst/>
              <a:latin typeface="HG丸ｺﾞｼｯｸM-PRO" panose="020F0600000000000000" pitchFamily="50" charset="-128"/>
              <a:ea typeface="HG丸ｺﾞｼｯｸM-PRO" panose="020F0600000000000000" pitchFamily="50" charset="-128"/>
              <a:cs typeface="+mn-cs"/>
            </a:rPr>
            <a:t>　</a:t>
          </a:r>
          <a:r>
            <a:rPr lang="ja-JP" altLang="ja-JP" sz="1050">
              <a:effectLst/>
              <a:latin typeface="HG丸ｺﾞｼｯｸM-PRO" panose="020F0600000000000000" pitchFamily="50" charset="-128"/>
              <a:ea typeface="HG丸ｺﾞｼｯｸM-PRO" panose="020F0600000000000000" pitchFamily="50" charset="-128"/>
              <a:cs typeface="+mn-cs"/>
            </a:rPr>
            <a:t>勤務先の</a:t>
          </a:r>
          <a:r>
            <a:rPr lang="ja-JP" altLang="en-US" sz="1050">
              <a:effectLst/>
              <a:latin typeface="HG丸ｺﾞｼｯｸM-PRO" panose="020F0600000000000000" pitchFamily="50" charset="-128"/>
              <a:ea typeface="HG丸ｺﾞｼｯｸM-PRO" panose="020F0600000000000000" pitchFamily="50" charset="-128"/>
              <a:cs typeface="+mn-cs"/>
            </a:rPr>
            <a:t>入力</a:t>
          </a:r>
          <a:r>
            <a:rPr lang="ja-JP" altLang="ja-JP" sz="1050">
              <a:effectLst/>
              <a:latin typeface="HG丸ｺﾞｼｯｸM-PRO" panose="020F0600000000000000" pitchFamily="50" charset="-128"/>
              <a:ea typeface="HG丸ｺﾞｼｯｸM-PRO" panose="020F0600000000000000" pitchFamily="50" charset="-128"/>
              <a:cs typeface="+mn-cs"/>
            </a:rPr>
            <a:t>欄は</a:t>
          </a:r>
          <a:r>
            <a:rPr lang="ja-JP" altLang="en-US" sz="1050">
              <a:effectLst/>
              <a:latin typeface="HG丸ｺﾞｼｯｸM-PRO" panose="020F0600000000000000" pitchFamily="50" charset="-128"/>
              <a:ea typeface="HG丸ｺﾞｼｯｸM-PRO" panose="020F0600000000000000" pitchFamily="50" charset="-128"/>
              <a:cs typeface="+mn-cs"/>
            </a:rPr>
            <a:t>、</a:t>
          </a:r>
          <a:r>
            <a:rPr lang="ja-JP" altLang="ja-JP" sz="1050" b="1" u="sng">
              <a:effectLst/>
              <a:latin typeface="HG丸ｺﾞｼｯｸM-PRO" panose="020F0600000000000000" pitchFamily="50" charset="-128"/>
              <a:ea typeface="HG丸ｺﾞｼｯｸM-PRO" panose="020F0600000000000000" pitchFamily="50" charset="-128"/>
              <a:cs typeface="+mn-cs"/>
            </a:rPr>
            <a:t>受験資格に該当する職務経歴</a:t>
          </a:r>
          <a:r>
            <a:rPr lang="ja-JP" altLang="en-US" sz="1050" b="1" u="sng">
              <a:effectLst/>
              <a:latin typeface="HG丸ｺﾞｼｯｸM-PRO" panose="020F0600000000000000" pitchFamily="50" charset="-128"/>
              <a:ea typeface="HG丸ｺﾞｼｯｸM-PRO" panose="020F0600000000000000" pitchFamily="50" charset="-128"/>
              <a:cs typeface="+mn-cs"/>
            </a:rPr>
            <a:t>（令和８年３月</a:t>
          </a:r>
          <a:r>
            <a:rPr lang="en-US" altLang="ja-JP" sz="1050" b="1" u="sng">
              <a:effectLst/>
              <a:latin typeface="HG丸ｺﾞｼｯｸM-PRO" panose="020F0600000000000000" pitchFamily="50" charset="-128"/>
              <a:ea typeface="HG丸ｺﾞｼｯｸM-PRO" panose="020F0600000000000000" pitchFamily="50" charset="-128"/>
              <a:cs typeface="+mn-cs"/>
            </a:rPr>
            <a:t>31</a:t>
          </a:r>
          <a:r>
            <a:rPr lang="ja-JP" altLang="en-US" sz="1050" b="1" u="sng">
              <a:effectLst/>
              <a:latin typeface="HG丸ｺﾞｼｯｸM-PRO" panose="020F0600000000000000" pitchFamily="50" charset="-128"/>
              <a:ea typeface="HG丸ｺﾞｼｯｸM-PRO" panose="020F0600000000000000" pitchFamily="50" charset="-128"/>
              <a:cs typeface="+mn-cs"/>
            </a:rPr>
            <a:t>日以前）</a:t>
          </a:r>
          <a:r>
            <a:rPr lang="ja-JP" altLang="ja-JP" sz="1050">
              <a:effectLst/>
              <a:latin typeface="HG丸ｺﾞｼｯｸM-PRO" panose="020F0600000000000000" pitchFamily="50" charset="-128"/>
              <a:ea typeface="HG丸ｺﾞｼｯｸM-PRO" panose="020F0600000000000000" pitchFamily="50" charset="-128"/>
              <a:cs typeface="+mn-cs"/>
            </a:rPr>
            <a:t>で</a:t>
          </a:r>
          <a:r>
            <a:rPr lang="ja-JP" altLang="en-US" sz="1050">
              <a:effectLst/>
              <a:latin typeface="HG丸ｺﾞｼｯｸM-PRO" panose="020F0600000000000000" pitchFamily="50" charset="-128"/>
              <a:ea typeface="HG丸ｺﾞｼｯｸM-PRO" panose="020F0600000000000000" pitchFamily="50" charset="-128"/>
              <a:cs typeface="+mn-cs"/>
            </a:rPr>
            <a:t>、継続して１年以上（勤務日数が１か月未満の月は切り捨て）従事した職歴</a:t>
          </a:r>
          <a:r>
            <a:rPr lang="ja-JP" altLang="ja-JP" sz="1050">
              <a:effectLst/>
              <a:latin typeface="HG丸ｺﾞｼｯｸM-PRO" panose="020F0600000000000000" pitchFamily="50" charset="-128"/>
              <a:ea typeface="HG丸ｺﾞｼｯｸM-PRO" panose="020F0600000000000000" pitchFamily="50" charset="-128"/>
              <a:cs typeface="+mn-cs"/>
            </a:rPr>
            <a:t>のみを</a:t>
          </a:r>
          <a:r>
            <a:rPr lang="ja-JP" altLang="en-US" sz="1050">
              <a:effectLst/>
              <a:latin typeface="HG丸ｺﾞｼｯｸM-PRO" panose="020F0600000000000000" pitchFamily="50" charset="-128"/>
              <a:ea typeface="HG丸ｺﾞｼｯｸM-PRO" panose="020F0600000000000000" pitchFamily="50" charset="-128"/>
              <a:cs typeface="+mn-cs"/>
            </a:rPr>
            <a:t>、</a:t>
          </a:r>
          <a:r>
            <a:rPr lang="ja-JP" altLang="ja-JP" sz="1050">
              <a:effectLst/>
              <a:latin typeface="HG丸ｺﾞｼｯｸM-PRO" panose="020F0600000000000000" pitchFamily="50" charset="-128"/>
              <a:ea typeface="HG丸ｺﾞｼｯｸM-PRO" panose="020F0600000000000000" pitchFamily="50" charset="-128"/>
              <a:cs typeface="+mn-cs"/>
            </a:rPr>
            <a:t>新しいものから順に</a:t>
          </a:r>
          <a:r>
            <a:rPr lang="ja-JP" altLang="en-US" sz="1050">
              <a:effectLst/>
              <a:latin typeface="HG丸ｺﾞｼｯｸM-PRO" panose="020F0600000000000000" pitchFamily="50" charset="-128"/>
              <a:ea typeface="HG丸ｺﾞｼｯｸM-PRO" panose="020F0600000000000000" pitchFamily="50" charset="-128"/>
              <a:cs typeface="+mn-cs"/>
            </a:rPr>
            <a:t>入力</a:t>
          </a:r>
          <a:r>
            <a:rPr lang="ja-JP" altLang="ja-JP" sz="1050">
              <a:effectLst/>
              <a:latin typeface="HG丸ｺﾞｼｯｸM-PRO" panose="020F0600000000000000" pitchFamily="50" charset="-128"/>
              <a:ea typeface="HG丸ｺﾞｼｯｸM-PRO" panose="020F0600000000000000" pitchFamily="50" charset="-128"/>
              <a:cs typeface="+mn-cs"/>
            </a:rPr>
            <a:t>してください。</a:t>
          </a:r>
        </a:p>
        <a:p>
          <a:r>
            <a:rPr lang="ja-JP" altLang="ja-JP" sz="1050">
              <a:effectLst/>
              <a:latin typeface="HG丸ｺﾞｼｯｸM-PRO" panose="020F0600000000000000" pitchFamily="50" charset="-128"/>
              <a:ea typeface="HG丸ｺﾞｼｯｸM-PRO" panose="020F0600000000000000" pitchFamily="50" charset="-128"/>
              <a:cs typeface="+mn-cs"/>
            </a:rPr>
            <a:t>　転勤などにより</a:t>
          </a:r>
          <a:r>
            <a:rPr lang="ja-JP" altLang="ja-JP" sz="1050" b="1" u="sng">
              <a:effectLst/>
              <a:latin typeface="HG丸ｺﾞｼｯｸM-PRO" panose="020F0600000000000000" pitchFamily="50" charset="-128"/>
              <a:ea typeface="HG丸ｺﾞｼｯｸM-PRO" panose="020F0600000000000000" pitchFamily="50" charset="-128"/>
              <a:cs typeface="+mn-cs"/>
            </a:rPr>
            <a:t>職務内容が変わった場合は</a:t>
          </a:r>
          <a:r>
            <a:rPr lang="ja-JP" altLang="en-US" sz="1050" b="1" u="sng">
              <a:effectLst/>
              <a:latin typeface="HG丸ｺﾞｼｯｸM-PRO" panose="020F0600000000000000" pitchFamily="50" charset="-128"/>
              <a:ea typeface="HG丸ｺﾞｼｯｸM-PRO" panose="020F0600000000000000" pitchFamily="50" charset="-128"/>
              <a:cs typeface="+mn-cs"/>
            </a:rPr>
            <a:t>、</a:t>
          </a:r>
          <a:r>
            <a:rPr lang="ja-JP" altLang="ja-JP" sz="1050">
              <a:effectLst/>
              <a:latin typeface="HG丸ｺﾞｼｯｸM-PRO" panose="020F0600000000000000" pitchFamily="50" charset="-128"/>
              <a:ea typeface="HG丸ｺﾞｼｯｸM-PRO" panose="020F0600000000000000" pitchFamily="50" charset="-128"/>
              <a:cs typeface="+mn-cs"/>
            </a:rPr>
            <a:t>上記のように分けて記入してください。</a:t>
          </a:r>
        </a:p>
        <a:p>
          <a:r>
            <a:rPr lang="ja-JP" altLang="en-US" sz="1050" b="1">
              <a:effectLst/>
              <a:latin typeface="HG丸ｺﾞｼｯｸM-PRO" panose="020F0600000000000000" pitchFamily="50" charset="-128"/>
              <a:ea typeface="HG丸ｺﾞｼｯｸM-PRO" panose="020F0600000000000000" pitchFamily="50" charset="-128"/>
              <a:cs typeface="+mn-cs"/>
            </a:rPr>
            <a:t>　</a:t>
          </a:r>
          <a:r>
            <a:rPr lang="ja-JP" altLang="ja-JP" sz="1050" b="1">
              <a:effectLst/>
              <a:latin typeface="HG丸ｺﾞｼｯｸM-PRO" panose="020F0600000000000000" pitchFamily="50" charset="-128"/>
              <a:ea typeface="HG丸ｺﾞｼｯｸM-PRO" panose="020F0600000000000000" pitchFamily="50" charset="-128"/>
              <a:cs typeface="+mn-cs"/>
            </a:rPr>
            <a:t>また</a:t>
          </a:r>
          <a:r>
            <a:rPr lang="ja-JP" altLang="en-US" sz="1050" b="1">
              <a:effectLst/>
              <a:latin typeface="HG丸ｺﾞｼｯｸM-PRO" panose="020F0600000000000000" pitchFamily="50" charset="-128"/>
              <a:ea typeface="HG丸ｺﾞｼｯｸM-PRO" panose="020F0600000000000000" pitchFamily="50" charset="-128"/>
              <a:cs typeface="+mn-cs"/>
            </a:rPr>
            <a:t>、</a:t>
          </a:r>
          <a:r>
            <a:rPr lang="ja-JP" altLang="ja-JP" sz="1050" b="1">
              <a:effectLst/>
              <a:latin typeface="HG丸ｺﾞｼｯｸM-PRO" panose="020F0600000000000000" pitchFamily="50" charset="-128"/>
              <a:ea typeface="HG丸ｺﾞｼｯｸM-PRO" panose="020F0600000000000000" pitchFamily="50" charset="-128"/>
              <a:cs typeface="+mn-cs"/>
            </a:rPr>
            <a:t>記載していただいた職務経歴については</a:t>
          </a:r>
          <a:r>
            <a:rPr lang="ja-JP" altLang="en-US" sz="1050" b="1">
              <a:effectLst/>
              <a:latin typeface="HG丸ｺﾞｼｯｸM-PRO" panose="020F0600000000000000" pitchFamily="50" charset="-128"/>
              <a:ea typeface="HG丸ｺﾞｼｯｸM-PRO" panose="020F0600000000000000" pitchFamily="50" charset="-128"/>
              <a:cs typeface="+mn-cs"/>
            </a:rPr>
            <a:t>、</a:t>
          </a:r>
          <a:r>
            <a:rPr lang="ja-JP" altLang="ja-JP" sz="1050" b="1">
              <a:effectLst/>
              <a:latin typeface="HG丸ｺﾞｼｯｸM-PRO" panose="020F0600000000000000" pitchFamily="50" charset="-128"/>
              <a:ea typeface="HG丸ｺﾞｼｯｸM-PRO" panose="020F0600000000000000" pitchFamily="50" charset="-128"/>
              <a:cs typeface="+mn-cs"/>
            </a:rPr>
            <a:t>最終合格された場合</a:t>
          </a:r>
          <a:r>
            <a:rPr lang="ja-JP" altLang="en-US" sz="1050" b="1">
              <a:effectLst/>
              <a:latin typeface="HG丸ｺﾞｼｯｸM-PRO" panose="020F0600000000000000" pitchFamily="50" charset="-128"/>
              <a:ea typeface="HG丸ｺﾞｼｯｸM-PRO" panose="020F0600000000000000" pitchFamily="50" charset="-128"/>
              <a:cs typeface="+mn-cs"/>
            </a:rPr>
            <a:t>、</a:t>
          </a:r>
          <a:r>
            <a:rPr lang="ja-JP" altLang="ja-JP" sz="1050" b="1">
              <a:effectLst/>
              <a:latin typeface="HG丸ｺﾞｼｯｸM-PRO" panose="020F0600000000000000" pitchFamily="50" charset="-128"/>
              <a:ea typeface="HG丸ｺﾞｼｯｸM-PRO" panose="020F0600000000000000" pitchFamily="50" charset="-128"/>
              <a:cs typeface="+mn-cs"/>
            </a:rPr>
            <a:t>確認のため</a:t>
          </a:r>
          <a:r>
            <a:rPr lang="ja-JP" altLang="en-US" sz="1050" b="1">
              <a:effectLst/>
              <a:latin typeface="HG丸ｺﾞｼｯｸM-PRO" panose="020F0600000000000000" pitchFamily="50" charset="-128"/>
              <a:ea typeface="HG丸ｺﾞｼｯｸM-PRO" panose="020F0600000000000000" pitchFamily="50" charset="-128"/>
              <a:cs typeface="+mn-cs"/>
            </a:rPr>
            <a:t>在職</a:t>
          </a:r>
          <a:r>
            <a:rPr lang="ja-JP" altLang="ja-JP" sz="1050" b="1">
              <a:effectLst/>
              <a:latin typeface="HG丸ｺﾞｼｯｸM-PRO" panose="020F0600000000000000" pitchFamily="50" charset="-128"/>
              <a:ea typeface="HG丸ｺﾞｼｯｸM-PRO" panose="020F0600000000000000" pitchFamily="50" charset="-128"/>
              <a:cs typeface="+mn-cs"/>
            </a:rPr>
            <a:t>証明書</a:t>
          </a:r>
          <a:r>
            <a:rPr lang="ja-JP" altLang="en-US" sz="1050" b="1">
              <a:effectLst/>
              <a:latin typeface="HG丸ｺﾞｼｯｸM-PRO" panose="020F0600000000000000" pitchFamily="50" charset="-128"/>
              <a:ea typeface="HG丸ｺﾞｼｯｸM-PRO" panose="020F0600000000000000" pitchFamily="50" charset="-128"/>
              <a:cs typeface="+mn-cs"/>
            </a:rPr>
            <a:t>等</a:t>
          </a:r>
          <a:r>
            <a:rPr lang="ja-JP" altLang="ja-JP" sz="1050" b="1">
              <a:effectLst/>
              <a:latin typeface="HG丸ｺﾞｼｯｸM-PRO" panose="020F0600000000000000" pitchFamily="50" charset="-128"/>
              <a:ea typeface="HG丸ｺﾞｼｯｸM-PRO" panose="020F0600000000000000" pitchFamily="50" charset="-128"/>
              <a:cs typeface="+mn-cs"/>
            </a:rPr>
            <a:t>を提出していただきます。職務経験期間の証明ができない場合は</a:t>
          </a:r>
          <a:r>
            <a:rPr lang="ja-JP" altLang="en-US" sz="1050" b="1">
              <a:effectLst/>
              <a:latin typeface="HG丸ｺﾞｼｯｸM-PRO" panose="020F0600000000000000" pitchFamily="50" charset="-128"/>
              <a:ea typeface="HG丸ｺﾞｼｯｸM-PRO" panose="020F0600000000000000" pitchFamily="50" charset="-128"/>
              <a:cs typeface="+mn-cs"/>
            </a:rPr>
            <a:t>、</a:t>
          </a:r>
          <a:r>
            <a:rPr lang="ja-JP" altLang="ja-JP" sz="1050" b="1">
              <a:effectLst/>
              <a:latin typeface="HG丸ｺﾞｼｯｸM-PRO" panose="020F0600000000000000" pitchFamily="50" charset="-128"/>
              <a:ea typeface="HG丸ｺﾞｼｯｸM-PRO" panose="020F0600000000000000" pitchFamily="50" charset="-128"/>
              <a:cs typeface="+mn-cs"/>
            </a:rPr>
            <a:t>採用されないことがあります。</a:t>
          </a:r>
          <a:endParaRPr lang="en-US" altLang="ja-JP" sz="1050" b="1">
            <a:effectLst/>
            <a:latin typeface="HG丸ｺﾞｼｯｸM-PRO" panose="020F0600000000000000" pitchFamily="50" charset="-128"/>
            <a:ea typeface="HG丸ｺﾞｼｯｸM-PRO" panose="020F0600000000000000" pitchFamily="50" charset="-128"/>
            <a:cs typeface="+mn-cs"/>
          </a:endParaRPr>
        </a:p>
        <a:p>
          <a:r>
            <a:rPr kumimoji="1" lang="ja-JP" altLang="en-US" sz="1050" b="0">
              <a:effectLst/>
              <a:latin typeface="HG丸ｺﾞｼｯｸM-PRO" panose="020F0600000000000000" pitchFamily="50" charset="-128"/>
              <a:ea typeface="HG丸ｺﾞｼｯｸM-PRO" panose="020F0600000000000000" pitchFamily="50" charset="-128"/>
              <a:cs typeface="+mn-cs"/>
            </a:rPr>
            <a:t>　欄が足りない方は、３ページ目に追加欄を設けています。必要に応じて入力してください。</a:t>
          </a:r>
        </a:p>
      </xdr:txBody>
    </xdr:sp>
    <xdr:clientData/>
  </xdr:twoCellAnchor>
  <xdr:twoCellAnchor>
    <xdr:from>
      <xdr:col>9</xdr:col>
      <xdr:colOff>68035</xdr:colOff>
      <xdr:row>112</xdr:row>
      <xdr:rowOff>68036</xdr:rowOff>
    </xdr:from>
    <xdr:to>
      <xdr:col>46</xdr:col>
      <xdr:colOff>87085</xdr:colOff>
      <xdr:row>117</xdr:row>
      <xdr:rowOff>4</xdr:rowOff>
    </xdr:to>
    <xdr:sp macro="" textlink="">
      <xdr:nvSpPr>
        <xdr:cNvPr id="18" name="四角形吹き出し 17">
          <a:extLst>
            <a:ext uri="{FF2B5EF4-FFF2-40B4-BE49-F238E27FC236}">
              <a16:creationId xmlns:a16="http://schemas.microsoft.com/office/drawing/2014/main" id="{584397A6-6CA0-4A16-BC44-3500B6C90C65}"/>
            </a:ext>
          </a:extLst>
        </xdr:cNvPr>
        <xdr:cNvSpPr/>
      </xdr:nvSpPr>
      <xdr:spPr bwMode="auto">
        <a:xfrm>
          <a:off x="1768928" y="21404036"/>
          <a:ext cx="7067550" cy="884468"/>
        </a:xfrm>
        <a:prstGeom prst="wedgeRectCallout">
          <a:avLst>
            <a:gd name="adj1" fmla="val 24998"/>
            <a:gd name="adj2" fmla="val 69056"/>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100">
              <a:effectLst/>
              <a:latin typeface="HG丸ｺﾞｼｯｸM-PRO" panose="020F0600000000000000" pitchFamily="50" charset="-128"/>
              <a:ea typeface="HG丸ｺﾞｼｯｸM-PRO" panose="020F0600000000000000" pitchFamily="50" charset="-128"/>
              <a:cs typeface="+mn-cs"/>
            </a:rPr>
            <a:t>　職務経歴が複数ある場合は、通算することができます。（自動計算）</a:t>
          </a:r>
        </a:p>
        <a:p>
          <a:r>
            <a:rPr lang="ja-JP" altLang="en-US" sz="1100">
              <a:effectLst/>
              <a:latin typeface="HG丸ｺﾞｼｯｸM-PRO" panose="020F0600000000000000" pitchFamily="50" charset="-128"/>
              <a:ea typeface="HG丸ｺﾞｼｯｸM-PRO" panose="020F0600000000000000" pitchFamily="50" charset="-128"/>
              <a:cs typeface="+mn-cs"/>
            </a:rPr>
            <a:t>　同一期間内に複数の職務に従事した場合は、いずれか一方のみの職務経歴に限りますので、重複して入力している在職期間がないか確認をお願いします。</a:t>
          </a:r>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156247</xdr:colOff>
      <xdr:row>120</xdr:row>
      <xdr:rowOff>143110</xdr:rowOff>
    </xdr:from>
    <xdr:to>
      <xdr:col>19</xdr:col>
      <xdr:colOff>171215</xdr:colOff>
      <xdr:row>123</xdr:row>
      <xdr:rowOff>11120</xdr:rowOff>
    </xdr:to>
    <xdr:sp macro="" textlink="">
      <xdr:nvSpPr>
        <xdr:cNvPr id="19" name="四角形吹き出し 26">
          <a:extLst>
            <a:ext uri="{FF2B5EF4-FFF2-40B4-BE49-F238E27FC236}">
              <a16:creationId xmlns:a16="http://schemas.microsoft.com/office/drawing/2014/main" id="{5EBC9DDB-AB13-42DA-A488-4A31B97549B7}"/>
            </a:ext>
          </a:extLst>
        </xdr:cNvPr>
        <xdr:cNvSpPr/>
      </xdr:nvSpPr>
      <xdr:spPr bwMode="auto">
        <a:xfrm>
          <a:off x="2245178" y="23003110"/>
          <a:ext cx="1538968" cy="439510"/>
        </a:xfrm>
        <a:prstGeom prst="wedgeRectCallout">
          <a:avLst>
            <a:gd name="adj1" fmla="val -37315"/>
            <a:gd name="adj2" fmla="val -95557"/>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latin typeface="HG丸ｺﾞｼｯｸM-PRO" panose="020F0600000000000000" pitchFamily="50" charset="-128"/>
              <a:ea typeface="HG丸ｺﾞｼｯｸM-PRO" panose="020F0600000000000000" pitchFamily="50" charset="-128"/>
            </a:rPr>
            <a:t>　入力してください。</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35</xdr:col>
      <xdr:colOff>114773</xdr:colOff>
      <xdr:row>37</xdr:row>
      <xdr:rowOff>85192</xdr:rowOff>
    </xdr:from>
    <xdr:to>
      <xdr:col>45</xdr:col>
      <xdr:colOff>132522</xdr:colOff>
      <xdr:row>39</xdr:row>
      <xdr:rowOff>51233</xdr:rowOff>
    </xdr:to>
    <xdr:sp macro="" textlink="">
      <xdr:nvSpPr>
        <xdr:cNvPr id="20" name="四角形吹き出し 10">
          <a:extLst>
            <a:ext uri="{FF2B5EF4-FFF2-40B4-BE49-F238E27FC236}">
              <a16:creationId xmlns:a16="http://schemas.microsoft.com/office/drawing/2014/main" id="{F524A0EF-A110-494E-B8BD-D3000C38BE15}"/>
            </a:ext>
          </a:extLst>
        </xdr:cNvPr>
        <xdr:cNvSpPr/>
      </xdr:nvSpPr>
      <xdr:spPr bwMode="auto">
        <a:xfrm>
          <a:off x="6773990" y="7133692"/>
          <a:ext cx="1922749" cy="347041"/>
        </a:xfrm>
        <a:prstGeom prst="wedgeRectCallout">
          <a:avLst>
            <a:gd name="adj1" fmla="val 39680"/>
            <a:gd name="adj2" fmla="val 96820"/>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年齢は自動入力されます。</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21</xdr:col>
      <xdr:colOff>14199</xdr:colOff>
      <xdr:row>41</xdr:row>
      <xdr:rowOff>124830</xdr:rowOff>
    </xdr:from>
    <xdr:to>
      <xdr:col>36</xdr:col>
      <xdr:colOff>14199</xdr:colOff>
      <xdr:row>43</xdr:row>
      <xdr:rowOff>147607</xdr:rowOff>
    </xdr:to>
    <xdr:sp macro="" textlink="">
      <xdr:nvSpPr>
        <xdr:cNvPr id="21" name="四角形吹き出し 12">
          <a:extLst>
            <a:ext uri="{FF2B5EF4-FFF2-40B4-BE49-F238E27FC236}">
              <a16:creationId xmlns:a16="http://schemas.microsoft.com/office/drawing/2014/main" id="{BDBEDF46-7ABD-4E03-AC03-15E3F6A98843}"/>
            </a:ext>
          </a:extLst>
        </xdr:cNvPr>
        <xdr:cNvSpPr/>
      </xdr:nvSpPr>
      <xdr:spPr bwMode="auto">
        <a:xfrm>
          <a:off x="4006416" y="7935330"/>
          <a:ext cx="2857500" cy="403777"/>
        </a:xfrm>
        <a:prstGeom prst="wedgeRectCallout">
          <a:avLst>
            <a:gd name="adj1" fmla="val 29250"/>
            <a:gd name="adj2" fmla="val -72587"/>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HG丸ｺﾞｼｯｸM-PRO" panose="020F0600000000000000" pitchFamily="50" charset="-128"/>
              <a:ea typeface="HG丸ｺﾞｼｯｸM-PRO" panose="020F0600000000000000" pitchFamily="50" charset="-128"/>
            </a:rPr>
            <a:t>年号はタブから選択してください。</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4E6B3-E7C1-4FDE-91B2-D8E71F5A5E2D}">
  <sheetPr>
    <tabColor rgb="FF00B0F0"/>
    <pageSetUpPr fitToPage="1"/>
  </sheetPr>
  <dimension ref="A1:BJ208"/>
  <sheetViews>
    <sheetView tabSelected="1" view="pageBreakPreview" zoomScaleNormal="90" zoomScaleSheetLayoutView="100" workbookViewId="0">
      <selection activeCell="E155" sqref="E155:N156"/>
    </sheetView>
  </sheetViews>
  <sheetFormatPr defaultRowHeight="15" customHeight="1" x14ac:dyDescent="0.15"/>
  <cols>
    <col min="1" max="1" width="2.375" customWidth="1"/>
    <col min="2" max="45" width="2.5" style="1" customWidth="1"/>
    <col min="46" max="49" width="2.5" customWidth="1"/>
    <col min="50" max="50" width="2.375" customWidth="1"/>
    <col min="51" max="51" width="10.5" bestFit="1" customWidth="1"/>
    <col min="52" max="55" width="5.75" customWidth="1"/>
    <col min="56" max="56" width="34.75" style="30" customWidth="1"/>
    <col min="58" max="58" width="15.75" bestFit="1" customWidth="1"/>
  </cols>
  <sheetData>
    <row r="1" spans="1:51" ht="15" customHeight="1" x14ac:dyDescent="0.15">
      <c r="A1" s="224"/>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4"/>
      <c r="AJ1" s="4"/>
      <c r="AK1" s="4"/>
      <c r="AL1" s="4"/>
      <c r="AM1" s="4"/>
      <c r="AN1" s="4"/>
      <c r="AO1" s="4"/>
      <c r="AP1" s="4"/>
      <c r="AQ1" s="4"/>
      <c r="AR1" s="4"/>
      <c r="AS1" s="4"/>
      <c r="AT1" s="2"/>
      <c r="AU1" s="2"/>
      <c r="AV1" s="2"/>
      <c r="AW1" s="2"/>
      <c r="AX1" s="2"/>
      <c r="AY1" s="2"/>
    </row>
    <row r="2" spans="1:51" ht="15" customHeight="1" x14ac:dyDescent="0.15">
      <c r="A2" s="2"/>
      <c r="B2" s="178" t="s">
        <v>77</v>
      </c>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2"/>
      <c r="AY2" s="2"/>
    </row>
    <row r="3" spans="1:51" ht="15" customHeight="1" x14ac:dyDescent="0.15">
      <c r="A3" s="2"/>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2"/>
      <c r="AY3" s="2"/>
    </row>
    <row r="4" spans="1:51" ht="15" customHeight="1" x14ac:dyDescent="0.15">
      <c r="A4" s="2"/>
      <c r="B4" s="178" t="s">
        <v>49</v>
      </c>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2"/>
      <c r="AY4" s="2"/>
    </row>
    <row r="5" spans="1:51" ht="15" customHeight="1" x14ac:dyDescent="0.15">
      <c r="A5" s="2"/>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2"/>
      <c r="AY5" s="2"/>
    </row>
    <row r="6" spans="1:51" ht="15" customHeight="1" x14ac:dyDescent="0.15">
      <c r="A6" s="2"/>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2"/>
      <c r="AY6" s="2"/>
    </row>
    <row r="7" spans="1:51" ht="15" customHeight="1" x14ac:dyDescent="0.15">
      <c r="A7" s="2"/>
      <c r="B7" s="191"/>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2"/>
      <c r="AY7" s="2"/>
    </row>
    <row r="8" spans="1:51" ht="15" customHeight="1" x14ac:dyDescent="0.15">
      <c r="A8" s="2"/>
      <c r="B8" s="191"/>
      <c r="C8" s="191"/>
      <c r="D8" s="191"/>
      <c r="E8" s="191"/>
      <c r="F8" s="191"/>
      <c r="G8" s="191"/>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2"/>
      <c r="AY8" s="2"/>
    </row>
    <row r="9" spans="1:51" ht="15" customHeight="1" x14ac:dyDescent="0.15">
      <c r="A9" s="2"/>
      <c r="B9" s="191"/>
      <c r="C9" s="191"/>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2"/>
      <c r="AY9" s="2"/>
    </row>
    <row r="10" spans="1:51" ht="15" customHeight="1" x14ac:dyDescent="0.15">
      <c r="A10" s="2"/>
      <c r="B10" s="191"/>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2"/>
      <c r="AY10" s="2"/>
    </row>
    <row r="11" spans="1:51" ht="15" customHeight="1" x14ac:dyDescent="0.15">
      <c r="A11" s="2"/>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2"/>
      <c r="AY11" s="2"/>
    </row>
    <row r="12" spans="1:51" ht="15" customHeight="1" x14ac:dyDescent="0.15">
      <c r="A12" s="2"/>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Q12" s="191"/>
      <c r="AR12" s="191"/>
      <c r="AS12" s="191"/>
      <c r="AT12" s="191"/>
      <c r="AU12" s="191"/>
      <c r="AV12" s="191"/>
      <c r="AW12" s="191"/>
      <c r="AX12" s="2"/>
      <c r="AY12" s="2"/>
    </row>
    <row r="13" spans="1:51" ht="15" customHeight="1" x14ac:dyDescent="0.15">
      <c r="A13" s="2"/>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1"/>
      <c r="AO13" s="191"/>
      <c r="AP13" s="191"/>
      <c r="AQ13" s="191"/>
      <c r="AR13" s="191"/>
      <c r="AS13" s="191"/>
      <c r="AT13" s="191"/>
      <c r="AU13" s="191"/>
      <c r="AV13" s="191"/>
      <c r="AW13" s="191"/>
      <c r="AX13" s="2"/>
      <c r="AY13" s="2"/>
    </row>
    <row r="14" spans="1:51" ht="15" customHeight="1" x14ac:dyDescent="0.15">
      <c r="A14" s="2"/>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1"/>
      <c r="AX14" s="2"/>
      <c r="AY14" s="2"/>
    </row>
    <row r="15" spans="1:51" ht="15" customHeight="1" x14ac:dyDescent="0.15">
      <c r="A15" s="2"/>
      <c r="B15" s="19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2"/>
      <c r="AY15" s="2"/>
    </row>
    <row r="16" spans="1:51" ht="15" customHeight="1" x14ac:dyDescent="0.15">
      <c r="A16" s="2"/>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191"/>
      <c r="AX16" s="2"/>
      <c r="AY16" s="2"/>
    </row>
    <row r="17" spans="1:51" ht="15" customHeight="1" x14ac:dyDescent="0.15">
      <c r="A17" s="2"/>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c r="AN17" s="191"/>
      <c r="AO17" s="191"/>
      <c r="AP17" s="191"/>
      <c r="AQ17" s="191"/>
      <c r="AR17" s="191"/>
      <c r="AS17" s="191"/>
      <c r="AT17" s="191"/>
      <c r="AU17" s="191"/>
      <c r="AV17" s="191"/>
      <c r="AW17" s="191"/>
      <c r="AX17" s="2"/>
      <c r="AY17" s="2"/>
    </row>
    <row r="18" spans="1:51" ht="15" customHeight="1" x14ac:dyDescent="0.15">
      <c r="A18" s="2"/>
      <c r="B18" s="19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c r="AP18" s="191"/>
      <c r="AQ18" s="191"/>
      <c r="AR18" s="191"/>
      <c r="AS18" s="191"/>
      <c r="AT18" s="191"/>
      <c r="AU18" s="191"/>
      <c r="AV18" s="191"/>
      <c r="AW18" s="191"/>
      <c r="AX18" s="2"/>
      <c r="AY18" s="2"/>
    </row>
    <row r="19" spans="1:51" ht="15" customHeight="1" x14ac:dyDescent="0.15">
      <c r="A19" s="2"/>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2"/>
      <c r="AY19" s="2"/>
    </row>
    <row r="20" spans="1:51" ht="15" customHeight="1" x14ac:dyDescent="0.15">
      <c r="A20" s="2"/>
      <c r="B20" s="191"/>
      <c r="C20" s="191"/>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2"/>
      <c r="AY20" s="2"/>
    </row>
    <row r="21" spans="1:51" ht="15" customHeight="1" x14ac:dyDescent="0.15">
      <c r="A21" s="2"/>
      <c r="B21" s="19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1"/>
      <c r="AK21" s="191"/>
      <c r="AL21" s="191"/>
      <c r="AM21" s="191"/>
      <c r="AN21" s="191"/>
      <c r="AO21" s="191"/>
      <c r="AP21" s="191"/>
      <c r="AQ21" s="191"/>
      <c r="AR21" s="191"/>
      <c r="AS21" s="191"/>
      <c r="AT21" s="191"/>
      <c r="AU21" s="191"/>
      <c r="AV21" s="191"/>
      <c r="AW21" s="191"/>
      <c r="AX21" s="2"/>
      <c r="AY21" s="2"/>
    </row>
    <row r="22" spans="1:51" ht="15" customHeight="1" x14ac:dyDescent="0.15">
      <c r="A22" s="2"/>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2"/>
      <c r="AY22" s="2"/>
    </row>
    <row r="23" spans="1:51" ht="15" customHeight="1" x14ac:dyDescent="0.15">
      <c r="A23" s="2"/>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c r="AD23" s="191"/>
      <c r="AE23" s="191"/>
      <c r="AF23" s="191"/>
      <c r="AG23" s="191"/>
      <c r="AH23" s="191"/>
      <c r="AI23" s="191"/>
      <c r="AJ23" s="191"/>
      <c r="AK23" s="191"/>
      <c r="AL23" s="191"/>
      <c r="AM23" s="191"/>
      <c r="AN23" s="191"/>
      <c r="AO23" s="191"/>
      <c r="AP23" s="191"/>
      <c r="AQ23" s="191"/>
      <c r="AR23" s="191"/>
      <c r="AS23" s="191"/>
      <c r="AT23" s="191"/>
      <c r="AU23" s="191"/>
      <c r="AV23" s="191"/>
      <c r="AW23" s="191"/>
      <c r="AX23" s="2"/>
      <c r="AY23" s="2"/>
    </row>
    <row r="24" spans="1:51" ht="15" customHeight="1" x14ac:dyDescent="0.15">
      <c r="A24" s="2"/>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2"/>
      <c r="AY24" s="2"/>
    </row>
    <row r="25" spans="1:51" ht="15" customHeight="1" x14ac:dyDescent="0.15">
      <c r="A25" s="2"/>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2"/>
      <c r="AY25" s="2"/>
    </row>
    <row r="26" spans="1:51" ht="15" customHeight="1" x14ac:dyDescent="0.15">
      <c r="A26" s="2"/>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2"/>
      <c r="AY26" s="2"/>
    </row>
    <row r="27" spans="1:51" ht="15" customHeight="1" x14ac:dyDescent="0.15">
      <c r="A27" s="2"/>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1"/>
      <c r="AO27" s="191"/>
      <c r="AP27" s="191"/>
      <c r="AQ27" s="191"/>
      <c r="AR27" s="191"/>
      <c r="AS27" s="191"/>
      <c r="AT27" s="191"/>
      <c r="AU27" s="191"/>
      <c r="AV27" s="191"/>
      <c r="AW27" s="191"/>
      <c r="AX27" s="2"/>
      <c r="AY27" s="2"/>
    </row>
    <row r="28" spans="1:51" ht="15" customHeight="1" x14ac:dyDescent="0.15">
      <c r="A28" s="2"/>
      <c r="B28" s="191"/>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2"/>
      <c r="AY28" s="2"/>
    </row>
    <row r="29" spans="1:51" ht="15" customHeight="1" x14ac:dyDescent="0.15">
      <c r="A29" s="2"/>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2"/>
      <c r="AY29" s="2"/>
    </row>
    <row r="30" spans="1:51" ht="15" customHeight="1" x14ac:dyDescent="0.15">
      <c r="A30" s="2"/>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191"/>
      <c r="AX30" s="2"/>
      <c r="AY30" s="2"/>
    </row>
    <row r="31" spans="1:51" ht="15" customHeight="1" x14ac:dyDescent="0.15">
      <c r="A31" s="2"/>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191"/>
      <c r="AK31" s="191"/>
      <c r="AL31" s="191"/>
      <c r="AM31" s="191"/>
      <c r="AN31" s="191"/>
      <c r="AO31" s="191"/>
      <c r="AP31" s="191"/>
      <c r="AQ31" s="191"/>
      <c r="AR31" s="191"/>
      <c r="AS31" s="191"/>
      <c r="AT31" s="191"/>
      <c r="AU31" s="191"/>
      <c r="AV31" s="191"/>
      <c r="AW31" s="191"/>
      <c r="AX31" s="2"/>
      <c r="AY31" s="2"/>
    </row>
    <row r="32" spans="1:51" ht="15" customHeight="1" x14ac:dyDescent="0.15">
      <c r="A32" s="2"/>
      <c r="B32" s="191"/>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191"/>
      <c r="AM32" s="191"/>
      <c r="AN32" s="191"/>
      <c r="AO32" s="191"/>
      <c r="AP32" s="191"/>
      <c r="AQ32" s="191"/>
      <c r="AR32" s="191"/>
      <c r="AS32" s="191"/>
      <c r="AT32" s="191"/>
      <c r="AU32" s="191"/>
      <c r="AV32" s="191"/>
      <c r="AW32" s="191"/>
      <c r="AX32" s="2"/>
      <c r="AY32" s="2"/>
    </row>
    <row r="33" spans="1:57" ht="15" customHeight="1" x14ac:dyDescent="0.15">
      <c r="A33" s="2"/>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
      <c r="AY33" s="2"/>
    </row>
    <row r="34" spans="1:57" ht="15" customHeight="1" thickBot="1" x14ac:dyDescent="0.2">
      <c r="A34" s="2"/>
      <c r="B34" s="9" t="s">
        <v>9</v>
      </c>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10"/>
      <c r="AU34" s="10"/>
      <c r="AV34" s="10"/>
      <c r="AW34" s="10"/>
      <c r="AX34" s="10"/>
      <c r="AY34" s="2"/>
    </row>
    <row r="35" spans="1:57" ht="15" customHeight="1" x14ac:dyDescent="0.15">
      <c r="A35" s="2"/>
      <c r="B35" s="2"/>
      <c r="C35" s="174" t="s">
        <v>4</v>
      </c>
      <c r="D35" s="62"/>
      <c r="E35" s="62"/>
      <c r="F35" s="62"/>
      <c r="G35" s="62"/>
      <c r="H35" s="62"/>
      <c r="I35" s="62"/>
      <c r="J35" s="62"/>
      <c r="K35" s="62"/>
      <c r="L35" s="62"/>
      <c r="M35" s="63"/>
      <c r="N35" s="108"/>
      <c r="O35" s="109"/>
      <c r="P35" s="109"/>
      <c r="Q35" s="109"/>
      <c r="R35" s="109"/>
      <c r="S35" s="109"/>
      <c r="T35" s="109"/>
      <c r="U35" s="109"/>
      <c r="V35" s="109"/>
      <c r="W35" s="109"/>
      <c r="X35" s="179"/>
      <c r="Y35" s="174" t="s">
        <v>10</v>
      </c>
      <c r="Z35" s="62"/>
      <c r="AA35" s="62"/>
      <c r="AB35" s="62"/>
      <c r="AC35" s="62"/>
      <c r="AD35" s="62"/>
      <c r="AE35" s="62"/>
      <c r="AF35" s="62"/>
      <c r="AG35" s="62"/>
      <c r="AH35" s="62"/>
      <c r="AI35" s="63"/>
      <c r="AJ35" s="64"/>
      <c r="AK35" s="62"/>
      <c r="AL35" s="62"/>
      <c r="AM35" s="62"/>
      <c r="AN35" s="62"/>
      <c r="AO35" s="62"/>
      <c r="AP35" s="62"/>
      <c r="AQ35" s="62"/>
      <c r="AR35" s="62"/>
      <c r="AS35" s="62"/>
      <c r="AT35" s="62"/>
      <c r="AU35" s="62"/>
      <c r="AV35" s="62"/>
      <c r="AW35" s="65"/>
      <c r="AX35" s="2"/>
      <c r="AY35" s="2"/>
    </row>
    <row r="36" spans="1:57" ht="15" customHeight="1" x14ac:dyDescent="0.15">
      <c r="A36" s="2"/>
      <c r="B36" s="2"/>
      <c r="C36" s="175"/>
      <c r="D36" s="67"/>
      <c r="E36" s="67"/>
      <c r="F36" s="67"/>
      <c r="G36" s="67"/>
      <c r="H36" s="67"/>
      <c r="I36" s="67"/>
      <c r="J36" s="67"/>
      <c r="K36" s="67"/>
      <c r="L36" s="67"/>
      <c r="M36" s="176"/>
      <c r="N36" s="180"/>
      <c r="O36" s="172"/>
      <c r="P36" s="172"/>
      <c r="Q36" s="172"/>
      <c r="R36" s="172"/>
      <c r="S36" s="172"/>
      <c r="T36" s="172"/>
      <c r="U36" s="172"/>
      <c r="V36" s="172"/>
      <c r="W36" s="172"/>
      <c r="X36" s="181"/>
      <c r="Y36" s="175"/>
      <c r="Z36" s="67"/>
      <c r="AA36" s="67"/>
      <c r="AB36" s="67"/>
      <c r="AC36" s="67"/>
      <c r="AD36" s="67"/>
      <c r="AE36" s="67"/>
      <c r="AF36" s="67"/>
      <c r="AG36" s="67"/>
      <c r="AH36" s="67"/>
      <c r="AI36" s="176"/>
      <c r="AJ36" s="66"/>
      <c r="AK36" s="67"/>
      <c r="AL36" s="67"/>
      <c r="AM36" s="67"/>
      <c r="AN36" s="67"/>
      <c r="AO36" s="67"/>
      <c r="AP36" s="67"/>
      <c r="AQ36" s="67"/>
      <c r="AR36" s="67"/>
      <c r="AS36" s="67"/>
      <c r="AT36" s="67"/>
      <c r="AU36" s="67"/>
      <c r="AV36" s="67"/>
      <c r="AW36" s="68"/>
      <c r="AX36" s="2"/>
      <c r="AY36" s="2"/>
    </row>
    <row r="37" spans="1:57" ht="15" customHeight="1" thickBot="1" x14ac:dyDescent="0.2">
      <c r="A37" s="2"/>
      <c r="B37" s="2"/>
      <c r="C37" s="177"/>
      <c r="D37" s="101"/>
      <c r="E37" s="101"/>
      <c r="F37" s="101"/>
      <c r="G37" s="101"/>
      <c r="H37" s="101"/>
      <c r="I37" s="101"/>
      <c r="J37" s="101"/>
      <c r="K37" s="101"/>
      <c r="L37" s="101"/>
      <c r="M37" s="102"/>
      <c r="N37" s="182"/>
      <c r="O37" s="173"/>
      <c r="P37" s="173"/>
      <c r="Q37" s="173"/>
      <c r="R37" s="173"/>
      <c r="S37" s="173"/>
      <c r="T37" s="173"/>
      <c r="U37" s="173"/>
      <c r="V37" s="173"/>
      <c r="W37" s="173"/>
      <c r="X37" s="183"/>
      <c r="Y37" s="177"/>
      <c r="Z37" s="101"/>
      <c r="AA37" s="101"/>
      <c r="AB37" s="101"/>
      <c r="AC37" s="101"/>
      <c r="AD37" s="101"/>
      <c r="AE37" s="101"/>
      <c r="AF37" s="101"/>
      <c r="AG37" s="101"/>
      <c r="AH37" s="101"/>
      <c r="AI37" s="102"/>
      <c r="AJ37" s="184"/>
      <c r="AK37" s="101"/>
      <c r="AL37" s="101"/>
      <c r="AM37" s="101"/>
      <c r="AN37" s="101"/>
      <c r="AO37" s="101"/>
      <c r="AP37" s="101"/>
      <c r="AQ37" s="101"/>
      <c r="AR37" s="101"/>
      <c r="AS37" s="101"/>
      <c r="AT37" s="101"/>
      <c r="AU37" s="101"/>
      <c r="AV37" s="101"/>
      <c r="AW37" s="185"/>
      <c r="AX37" s="2"/>
      <c r="AY37" s="2"/>
    </row>
    <row r="38" spans="1:57" ht="15" customHeight="1" x14ac:dyDescent="0.15">
      <c r="A38" s="2"/>
      <c r="B38" s="2"/>
      <c r="C38" s="24"/>
      <c r="D38" s="24"/>
      <c r="E38" s="24"/>
      <c r="F38" s="24"/>
      <c r="G38" s="24"/>
      <c r="H38" s="24"/>
      <c r="I38" s="24"/>
      <c r="J38" s="24"/>
      <c r="K38" s="24"/>
      <c r="L38" s="24"/>
      <c r="M38" s="24"/>
      <c r="N38" s="11"/>
      <c r="O38" s="11"/>
      <c r="P38" s="11"/>
      <c r="Q38" s="11"/>
      <c r="R38" s="11"/>
      <c r="S38" s="11"/>
      <c r="T38" s="11"/>
      <c r="U38" s="11"/>
      <c r="V38" s="11"/>
      <c r="W38" s="11"/>
      <c r="X38" s="11"/>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
      <c r="AY38" s="2"/>
    </row>
    <row r="39" spans="1:57" ht="15" customHeight="1" thickBot="1" x14ac:dyDescent="0.2">
      <c r="A39" s="2"/>
      <c r="B39" s="1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row>
    <row r="40" spans="1:57" ht="15" customHeight="1" x14ac:dyDescent="0.15">
      <c r="A40" s="2"/>
      <c r="B40" s="2"/>
      <c r="C40" s="174" t="s">
        <v>5</v>
      </c>
      <c r="D40" s="62"/>
      <c r="E40" s="63"/>
      <c r="F40" s="108"/>
      <c r="G40" s="109"/>
      <c r="H40" s="109"/>
      <c r="I40" s="109"/>
      <c r="J40" s="109"/>
      <c r="K40" s="109"/>
      <c r="L40" s="109"/>
      <c r="M40" s="109"/>
      <c r="N40" s="109"/>
      <c r="O40" s="188"/>
      <c r="P40" s="64" t="s">
        <v>11</v>
      </c>
      <c r="Q40" s="62"/>
      <c r="R40" s="63"/>
      <c r="S40" s="108"/>
      <c r="T40" s="109"/>
      <c r="U40" s="109"/>
      <c r="V40" s="109"/>
      <c r="W40" s="109"/>
      <c r="X40" s="109"/>
      <c r="Y40" s="109"/>
      <c r="Z40" s="109"/>
      <c r="AA40" s="109"/>
      <c r="AB40" s="188"/>
      <c r="AC40" s="64" t="s">
        <v>6</v>
      </c>
      <c r="AD40" s="62"/>
      <c r="AE40" s="62"/>
      <c r="AF40" s="63"/>
      <c r="AG40" s="108"/>
      <c r="AH40" s="109"/>
      <c r="AI40" s="109"/>
      <c r="AJ40" s="109"/>
      <c r="AK40" s="62" t="s">
        <v>1</v>
      </c>
      <c r="AL40" s="109"/>
      <c r="AM40" s="109"/>
      <c r="AN40" s="62" t="s">
        <v>12</v>
      </c>
      <c r="AO40" s="109"/>
      <c r="AP40" s="109"/>
      <c r="AQ40" s="62" t="s">
        <v>3</v>
      </c>
      <c r="AR40" s="62" t="s">
        <v>14</v>
      </c>
      <c r="AS40" s="186" t="str">
        <f>IF(AI40="","",DATEDIF(DATE(IF(AG40="昭和",AI40+1925,AI40+1988),AL40,AO40),DATE(2027,4,1),"Y"))</f>
        <v/>
      </c>
      <c r="AT40" s="186"/>
      <c r="AU40" s="62" t="s">
        <v>32</v>
      </c>
      <c r="AV40" s="62"/>
      <c r="AW40" s="65" t="s">
        <v>15</v>
      </c>
      <c r="AX40" s="2"/>
      <c r="AY40" s="44"/>
    </row>
    <row r="41" spans="1:57" ht="15" customHeight="1" x14ac:dyDescent="0.15">
      <c r="A41" s="2"/>
      <c r="B41" s="2"/>
      <c r="C41" s="175"/>
      <c r="D41" s="67"/>
      <c r="E41" s="176"/>
      <c r="F41" s="180"/>
      <c r="G41" s="172"/>
      <c r="H41" s="172"/>
      <c r="I41" s="172"/>
      <c r="J41" s="172"/>
      <c r="K41" s="172"/>
      <c r="L41" s="172"/>
      <c r="M41" s="172"/>
      <c r="N41" s="172"/>
      <c r="O41" s="189"/>
      <c r="P41" s="66"/>
      <c r="Q41" s="67"/>
      <c r="R41" s="176"/>
      <c r="S41" s="180"/>
      <c r="T41" s="172"/>
      <c r="U41" s="172"/>
      <c r="V41" s="172"/>
      <c r="W41" s="172"/>
      <c r="X41" s="172"/>
      <c r="Y41" s="172"/>
      <c r="Z41" s="172"/>
      <c r="AA41" s="172"/>
      <c r="AB41" s="189"/>
      <c r="AC41" s="66"/>
      <c r="AD41" s="67"/>
      <c r="AE41" s="67"/>
      <c r="AF41" s="176"/>
      <c r="AG41" s="180"/>
      <c r="AH41" s="172"/>
      <c r="AI41" s="172"/>
      <c r="AJ41" s="172"/>
      <c r="AK41" s="67"/>
      <c r="AL41" s="172"/>
      <c r="AM41" s="172"/>
      <c r="AN41" s="67"/>
      <c r="AO41" s="172"/>
      <c r="AP41" s="172"/>
      <c r="AQ41" s="67"/>
      <c r="AR41" s="67"/>
      <c r="AS41" s="61"/>
      <c r="AT41" s="61"/>
      <c r="AU41" s="67"/>
      <c r="AV41" s="67"/>
      <c r="AW41" s="68"/>
      <c r="AX41" s="2"/>
      <c r="AY41" s="2"/>
    </row>
    <row r="42" spans="1:57" ht="15" customHeight="1" thickBot="1" x14ac:dyDescent="0.2">
      <c r="A42" s="2"/>
      <c r="B42" s="2"/>
      <c r="C42" s="177"/>
      <c r="D42" s="101"/>
      <c r="E42" s="102"/>
      <c r="F42" s="182"/>
      <c r="G42" s="173"/>
      <c r="H42" s="173"/>
      <c r="I42" s="173"/>
      <c r="J42" s="173"/>
      <c r="K42" s="173"/>
      <c r="L42" s="173"/>
      <c r="M42" s="173"/>
      <c r="N42" s="173"/>
      <c r="O42" s="190"/>
      <c r="P42" s="184"/>
      <c r="Q42" s="101"/>
      <c r="R42" s="102"/>
      <c r="S42" s="182"/>
      <c r="T42" s="173"/>
      <c r="U42" s="173"/>
      <c r="V42" s="173"/>
      <c r="W42" s="173"/>
      <c r="X42" s="173"/>
      <c r="Y42" s="173"/>
      <c r="Z42" s="173"/>
      <c r="AA42" s="173"/>
      <c r="AB42" s="190"/>
      <c r="AC42" s="184"/>
      <c r="AD42" s="101"/>
      <c r="AE42" s="101"/>
      <c r="AF42" s="102"/>
      <c r="AG42" s="182"/>
      <c r="AH42" s="173"/>
      <c r="AI42" s="173"/>
      <c r="AJ42" s="173"/>
      <c r="AK42" s="101"/>
      <c r="AL42" s="173"/>
      <c r="AM42" s="173"/>
      <c r="AN42" s="101"/>
      <c r="AO42" s="173"/>
      <c r="AP42" s="173"/>
      <c r="AQ42" s="101"/>
      <c r="AR42" s="101"/>
      <c r="AS42" s="187"/>
      <c r="AT42" s="187"/>
      <c r="AU42" s="101"/>
      <c r="AV42" s="101"/>
      <c r="AW42" s="185"/>
      <c r="AX42" s="2"/>
      <c r="AY42" s="2"/>
    </row>
    <row r="43" spans="1:57" ht="15" customHeight="1" x14ac:dyDescent="0.1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3" t="s">
        <v>80</v>
      </c>
      <c r="AX43" s="2"/>
      <c r="AY43" s="2"/>
    </row>
    <row r="44" spans="1:57" ht="15" customHeight="1" x14ac:dyDescent="0.1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3"/>
      <c r="AX44" s="2"/>
      <c r="AY44" s="2"/>
    </row>
    <row r="45" spans="1:57" ht="15" customHeight="1" x14ac:dyDescent="0.15">
      <c r="A45" s="2"/>
      <c r="B45" s="2"/>
      <c r="C45" s="2"/>
      <c r="D45" s="2"/>
      <c r="E45" s="2"/>
      <c r="F45" s="2"/>
      <c r="G45" s="2"/>
      <c r="H45" s="2"/>
      <c r="I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13"/>
      <c r="AX45" s="2"/>
      <c r="AY45" s="2"/>
    </row>
    <row r="46" spans="1:57" ht="15" customHeight="1" x14ac:dyDescent="0.15">
      <c r="A46" s="2"/>
      <c r="B46" s="14"/>
      <c r="C46" s="15"/>
      <c r="D46" s="15"/>
      <c r="E46" s="15"/>
      <c r="F46" s="15"/>
      <c r="G46" s="16"/>
      <c r="H46" s="16"/>
      <c r="I46" s="16"/>
      <c r="J46" s="16"/>
      <c r="K46" s="16"/>
      <c r="L46" s="16"/>
      <c r="M46" s="16"/>
      <c r="N46" s="16"/>
      <c r="O46" s="16"/>
      <c r="P46" s="16"/>
      <c r="Q46" s="16"/>
      <c r="R46" s="16"/>
      <c r="S46" s="16"/>
      <c r="T46" s="16"/>
      <c r="U46" s="16"/>
      <c r="V46" s="17"/>
      <c r="W46" s="17"/>
      <c r="X46" s="17"/>
      <c r="Y46" s="17"/>
      <c r="Z46" s="16"/>
      <c r="AA46" s="16"/>
      <c r="AB46" s="16"/>
      <c r="AC46" s="16"/>
      <c r="AD46" s="16"/>
      <c r="AE46" s="16"/>
      <c r="AF46" s="16"/>
      <c r="AG46" s="16"/>
      <c r="AH46" s="16"/>
      <c r="AI46" s="14"/>
      <c r="AJ46" s="15"/>
      <c r="AK46" s="15"/>
      <c r="AL46" s="16"/>
      <c r="AM46" s="16"/>
      <c r="AN46" s="16"/>
      <c r="AO46" s="16"/>
      <c r="AP46" s="2"/>
      <c r="AQ46" s="24"/>
      <c r="AR46" s="24"/>
      <c r="AS46" s="11"/>
      <c r="AT46" s="11"/>
      <c r="AU46" s="11"/>
      <c r="AV46" s="11"/>
      <c r="AW46" s="11"/>
      <c r="AX46" s="2"/>
      <c r="AY46" s="2"/>
    </row>
    <row r="47" spans="1:57" ht="15" customHeight="1" thickBot="1" x14ac:dyDescent="0.2">
      <c r="A47" s="2"/>
      <c r="B47" s="9" t="s">
        <v>50</v>
      </c>
      <c r="C47" s="15"/>
      <c r="D47" s="15"/>
      <c r="E47" s="15"/>
      <c r="F47" s="15"/>
      <c r="G47" s="16"/>
      <c r="H47" s="16"/>
      <c r="I47" s="16"/>
      <c r="J47" s="16"/>
      <c r="K47" s="16"/>
      <c r="L47" s="16"/>
      <c r="M47" s="16"/>
      <c r="N47" s="16"/>
      <c r="O47" s="16"/>
      <c r="P47" s="16"/>
      <c r="Q47" s="16"/>
      <c r="R47" s="16"/>
      <c r="S47" s="16"/>
      <c r="T47" s="16"/>
      <c r="U47" s="16"/>
      <c r="V47" s="17"/>
      <c r="W47" s="17"/>
      <c r="X47" s="17"/>
      <c r="Y47" s="17"/>
      <c r="Z47" s="16"/>
      <c r="AA47" s="16"/>
      <c r="AB47" s="16"/>
      <c r="AC47" s="16"/>
      <c r="AD47" s="16"/>
      <c r="AE47" s="16"/>
      <c r="AF47" s="16"/>
      <c r="AG47" s="16"/>
      <c r="AH47" s="16"/>
      <c r="AI47" s="14"/>
      <c r="AJ47" s="15"/>
      <c r="AK47" s="15"/>
      <c r="AL47" s="16"/>
      <c r="AM47" s="16"/>
      <c r="AN47" s="16"/>
      <c r="AO47" s="16"/>
      <c r="AP47" s="2"/>
      <c r="AQ47" s="2"/>
      <c r="AR47" s="18"/>
      <c r="AS47" s="18"/>
      <c r="AT47" s="2"/>
      <c r="AU47" s="2"/>
      <c r="AV47" s="18"/>
      <c r="AW47" s="18"/>
      <c r="AX47" s="2"/>
      <c r="AY47" s="2"/>
      <c r="AZ47" s="2"/>
      <c r="BA47" s="2"/>
      <c r="BB47" s="2"/>
      <c r="BC47" s="2"/>
      <c r="BD47" s="19"/>
      <c r="BE47" s="2"/>
    </row>
    <row r="48" spans="1:57" ht="15" customHeight="1" x14ac:dyDescent="0.15">
      <c r="A48" s="2"/>
      <c r="B48" s="14"/>
      <c r="C48" s="76"/>
      <c r="D48" s="77"/>
      <c r="E48" s="80" t="s">
        <v>16</v>
      </c>
      <c r="F48" s="81"/>
      <c r="G48" s="81"/>
      <c r="H48" s="81"/>
      <c r="I48" s="81"/>
      <c r="J48" s="81"/>
      <c r="K48" s="81"/>
      <c r="L48" s="81"/>
      <c r="M48" s="81"/>
      <c r="N48" s="82"/>
      <c r="O48" s="80" t="s">
        <v>21</v>
      </c>
      <c r="P48" s="81"/>
      <c r="Q48" s="81"/>
      <c r="R48" s="81"/>
      <c r="S48" s="81"/>
      <c r="T48" s="81"/>
      <c r="U48" s="81"/>
      <c r="V48" s="82"/>
      <c r="W48" s="80" t="s">
        <v>18</v>
      </c>
      <c r="X48" s="81"/>
      <c r="Y48" s="81"/>
      <c r="Z48" s="81"/>
      <c r="AA48" s="81"/>
      <c r="AB48" s="81"/>
      <c r="AC48" s="81"/>
      <c r="AD48" s="81"/>
      <c r="AE48" s="81"/>
      <c r="AF48" s="82"/>
      <c r="AG48" s="64" t="s">
        <v>41</v>
      </c>
      <c r="AH48" s="62"/>
      <c r="AI48" s="62"/>
      <c r="AJ48" s="62"/>
      <c r="AK48" s="62"/>
      <c r="AL48" s="62"/>
      <c r="AM48" s="62"/>
      <c r="AN48" s="62"/>
      <c r="AO48" s="62"/>
      <c r="AP48" s="62"/>
      <c r="AQ48" s="62"/>
      <c r="AR48" s="62"/>
      <c r="AS48" s="62"/>
      <c r="AT48" s="62"/>
      <c r="AU48" s="62"/>
      <c r="AV48" s="62"/>
      <c r="AW48" s="65"/>
      <c r="AX48" s="2"/>
      <c r="AY48" s="2"/>
      <c r="AZ48" s="2"/>
      <c r="BA48" s="2"/>
      <c r="BB48" s="2"/>
      <c r="BC48" s="2"/>
      <c r="BD48" s="19"/>
      <c r="BE48" s="2"/>
    </row>
    <row r="49" spans="1:61" ht="15" customHeight="1" thickBot="1" x14ac:dyDescent="0.2">
      <c r="A49" s="2"/>
      <c r="B49" s="14"/>
      <c r="C49" s="159"/>
      <c r="D49" s="160"/>
      <c r="E49" s="164" t="s">
        <v>17</v>
      </c>
      <c r="F49" s="165"/>
      <c r="G49" s="165"/>
      <c r="H49" s="165"/>
      <c r="I49" s="165"/>
      <c r="J49" s="165"/>
      <c r="K49" s="165"/>
      <c r="L49" s="165"/>
      <c r="M49" s="165"/>
      <c r="N49" s="166"/>
      <c r="O49" s="167" t="s">
        <v>22</v>
      </c>
      <c r="P49" s="168"/>
      <c r="Q49" s="168"/>
      <c r="R49" s="168"/>
      <c r="S49" s="168"/>
      <c r="T49" s="168"/>
      <c r="U49" s="168"/>
      <c r="V49" s="169"/>
      <c r="W49" s="164" t="s">
        <v>19</v>
      </c>
      <c r="X49" s="165"/>
      <c r="Y49" s="165"/>
      <c r="Z49" s="165"/>
      <c r="AA49" s="165"/>
      <c r="AB49" s="165"/>
      <c r="AC49" s="165"/>
      <c r="AD49" s="165"/>
      <c r="AE49" s="165"/>
      <c r="AF49" s="166"/>
      <c r="AG49" s="161"/>
      <c r="AH49" s="162"/>
      <c r="AI49" s="162"/>
      <c r="AJ49" s="162"/>
      <c r="AK49" s="162"/>
      <c r="AL49" s="162"/>
      <c r="AM49" s="162"/>
      <c r="AN49" s="162"/>
      <c r="AO49" s="162"/>
      <c r="AP49" s="162"/>
      <c r="AQ49" s="162"/>
      <c r="AR49" s="162"/>
      <c r="AS49" s="162"/>
      <c r="AT49" s="162"/>
      <c r="AU49" s="162"/>
      <c r="AV49" s="162"/>
      <c r="AW49" s="163"/>
      <c r="AX49" s="2"/>
      <c r="AY49" s="2"/>
      <c r="AZ49" s="2"/>
      <c r="BA49" s="2"/>
      <c r="BB49" s="2"/>
      <c r="BC49" s="2"/>
      <c r="BD49" s="19"/>
      <c r="BE49" s="2"/>
    </row>
    <row r="50" spans="1:61" ht="15" customHeight="1" thickTop="1" x14ac:dyDescent="0.15">
      <c r="A50" s="2"/>
      <c r="B50" s="14"/>
      <c r="C50" s="170" t="s">
        <v>46</v>
      </c>
      <c r="D50" s="171"/>
      <c r="E50" s="149"/>
      <c r="F50" s="150"/>
      <c r="G50" s="150"/>
      <c r="H50" s="150"/>
      <c r="I50" s="150"/>
      <c r="J50" s="150"/>
      <c r="K50" s="150"/>
      <c r="L50" s="150"/>
      <c r="M50" s="150"/>
      <c r="N50" s="151"/>
      <c r="O50" s="149"/>
      <c r="P50" s="150"/>
      <c r="Q50" s="150"/>
      <c r="R50" s="150"/>
      <c r="S50" s="150"/>
      <c r="T50" s="150"/>
      <c r="U50" s="150"/>
      <c r="V50" s="151"/>
      <c r="W50" s="149"/>
      <c r="X50" s="150"/>
      <c r="Y50" s="150"/>
      <c r="Z50" s="150"/>
      <c r="AA50" s="150"/>
      <c r="AB50" s="150"/>
      <c r="AC50" s="150"/>
      <c r="AD50" s="150"/>
      <c r="AE50" s="150"/>
      <c r="AF50" s="151"/>
      <c r="AG50" s="152"/>
      <c r="AH50" s="153"/>
      <c r="AI50" s="153"/>
      <c r="AJ50" s="153"/>
      <c r="AK50" s="154" t="s">
        <v>1</v>
      </c>
      <c r="AL50" s="155"/>
      <c r="AM50" s="155"/>
      <c r="AN50" s="154" t="s">
        <v>12</v>
      </c>
      <c r="AO50" s="153"/>
      <c r="AP50" s="153"/>
      <c r="AQ50" s="154" t="s">
        <v>3</v>
      </c>
      <c r="AR50" s="154"/>
      <c r="AS50" s="154" t="s">
        <v>23</v>
      </c>
      <c r="AT50" s="154"/>
      <c r="AU50" s="154"/>
      <c r="AV50" s="154"/>
      <c r="AW50" s="158"/>
      <c r="AX50" s="2"/>
      <c r="AY50" s="201" t="str">
        <f>IF(W52="鹿児島県",IF(N35="行政","","【要確認】本社所在地が鹿児島県内です。現在の職である場合は受験資格を満たさない可能性があります（公的機関において任期の定めのある職員は除く）"),"")</f>
        <v/>
      </c>
      <c r="AZ50" s="202"/>
      <c r="BA50" s="202"/>
      <c r="BB50" s="202"/>
      <c r="BC50" s="202"/>
      <c r="BD50" s="203"/>
      <c r="BE50" s="2"/>
    </row>
    <row r="51" spans="1:61" ht="15" customHeight="1" x14ac:dyDescent="0.15">
      <c r="A51" s="2"/>
      <c r="B51" s="14"/>
      <c r="C51" s="127"/>
      <c r="D51" s="128"/>
      <c r="E51" s="53"/>
      <c r="F51" s="54"/>
      <c r="G51" s="54"/>
      <c r="H51" s="54"/>
      <c r="I51" s="54"/>
      <c r="J51" s="54"/>
      <c r="K51" s="54"/>
      <c r="L51" s="54"/>
      <c r="M51" s="54"/>
      <c r="N51" s="56"/>
      <c r="O51" s="53"/>
      <c r="P51" s="54"/>
      <c r="Q51" s="54"/>
      <c r="R51" s="54"/>
      <c r="S51" s="54"/>
      <c r="T51" s="54"/>
      <c r="U51" s="54"/>
      <c r="V51" s="56"/>
      <c r="W51" s="53"/>
      <c r="X51" s="54"/>
      <c r="Y51" s="54"/>
      <c r="Z51" s="54"/>
      <c r="AA51" s="54"/>
      <c r="AB51" s="54"/>
      <c r="AC51" s="54"/>
      <c r="AD51" s="54"/>
      <c r="AE51" s="54"/>
      <c r="AF51" s="56"/>
      <c r="AG51" s="73"/>
      <c r="AH51" s="74"/>
      <c r="AI51" s="74"/>
      <c r="AJ51" s="74"/>
      <c r="AK51" s="47"/>
      <c r="AL51" s="70"/>
      <c r="AM51" s="70"/>
      <c r="AN51" s="47"/>
      <c r="AO51" s="74"/>
      <c r="AP51" s="74"/>
      <c r="AQ51" s="47"/>
      <c r="AR51" s="47"/>
      <c r="AS51" s="47"/>
      <c r="AT51" s="47"/>
      <c r="AU51" s="47"/>
      <c r="AV51" s="47"/>
      <c r="AW51" s="84"/>
      <c r="AX51" s="2"/>
      <c r="AY51" s="204"/>
      <c r="AZ51" s="205"/>
      <c r="BA51" s="205"/>
      <c r="BB51" s="205"/>
      <c r="BC51" s="205"/>
      <c r="BD51" s="206"/>
    </row>
    <row r="52" spans="1:61" ht="15" customHeight="1" x14ac:dyDescent="0.15">
      <c r="A52" s="2"/>
      <c r="B52" s="14"/>
      <c r="C52" s="127"/>
      <c r="D52" s="128"/>
      <c r="E52" s="120"/>
      <c r="F52" s="121"/>
      <c r="G52" s="121"/>
      <c r="H52" s="121"/>
      <c r="I52" s="121"/>
      <c r="J52" s="121"/>
      <c r="K52" s="121"/>
      <c r="L52" s="121"/>
      <c r="M52" s="121"/>
      <c r="N52" s="122"/>
      <c r="O52" s="51"/>
      <c r="P52" s="52"/>
      <c r="Q52" s="52"/>
      <c r="R52" s="52"/>
      <c r="S52" s="52"/>
      <c r="T52" s="52"/>
      <c r="U52" s="52"/>
      <c r="V52" s="55"/>
      <c r="W52" s="51"/>
      <c r="X52" s="52"/>
      <c r="Y52" s="52"/>
      <c r="Z52" s="52"/>
      <c r="AA52" s="52"/>
      <c r="AB52" s="52"/>
      <c r="AC52" s="52"/>
      <c r="AD52" s="52"/>
      <c r="AE52" s="52"/>
      <c r="AF52" s="55"/>
      <c r="AG52" s="49" t="s">
        <v>42</v>
      </c>
      <c r="AH52" s="45"/>
      <c r="AI52" s="45"/>
      <c r="AJ52" s="45"/>
      <c r="AK52" s="45"/>
      <c r="AL52" s="45"/>
      <c r="AM52" s="45"/>
      <c r="AN52" s="45"/>
      <c r="AO52" s="45"/>
      <c r="AP52" s="45"/>
      <c r="AQ52" s="45"/>
      <c r="AR52" s="45"/>
      <c r="AS52" s="45" t="s">
        <v>24</v>
      </c>
      <c r="AT52" s="45"/>
      <c r="AU52" s="45"/>
      <c r="AV52" s="45"/>
      <c r="AW52" s="50"/>
      <c r="AX52" s="2"/>
      <c r="AY52" s="204"/>
      <c r="AZ52" s="205"/>
      <c r="BA52" s="205"/>
      <c r="BB52" s="205"/>
      <c r="BC52" s="205"/>
      <c r="BD52" s="206"/>
      <c r="BE52" s="29"/>
      <c r="BF52" s="29"/>
      <c r="BG52" s="29"/>
      <c r="BH52" s="29"/>
      <c r="BI52" s="29"/>
    </row>
    <row r="53" spans="1:61" ht="15" customHeight="1" thickBot="1" x14ac:dyDescent="0.2">
      <c r="A53" s="2"/>
      <c r="B53" s="14"/>
      <c r="C53" s="127"/>
      <c r="D53" s="128"/>
      <c r="E53" s="123"/>
      <c r="F53" s="124"/>
      <c r="G53" s="124"/>
      <c r="H53" s="124"/>
      <c r="I53" s="124"/>
      <c r="J53" s="124"/>
      <c r="K53" s="124"/>
      <c r="L53" s="124"/>
      <c r="M53" s="124"/>
      <c r="N53" s="125"/>
      <c r="O53" s="53"/>
      <c r="P53" s="54"/>
      <c r="Q53" s="54"/>
      <c r="R53" s="54"/>
      <c r="S53" s="54"/>
      <c r="T53" s="54"/>
      <c r="U53" s="54"/>
      <c r="V53" s="56"/>
      <c r="W53" s="53"/>
      <c r="X53" s="54"/>
      <c r="Y53" s="54"/>
      <c r="Z53" s="54"/>
      <c r="AA53" s="54"/>
      <c r="AB53" s="54"/>
      <c r="AC53" s="54"/>
      <c r="AD53" s="54"/>
      <c r="AE53" s="54"/>
      <c r="AF53" s="56"/>
      <c r="AG53" s="83"/>
      <c r="AH53" s="47"/>
      <c r="AI53" s="47"/>
      <c r="AJ53" s="47"/>
      <c r="AK53" s="47"/>
      <c r="AL53" s="47"/>
      <c r="AM53" s="47"/>
      <c r="AN53" s="47"/>
      <c r="AO53" s="47"/>
      <c r="AP53" s="47"/>
      <c r="AQ53" s="47"/>
      <c r="AR53" s="47"/>
      <c r="AS53" s="47"/>
      <c r="AT53" s="47"/>
      <c r="AU53" s="47"/>
      <c r="AV53" s="47"/>
      <c r="AW53" s="84"/>
      <c r="AX53" s="2"/>
      <c r="AY53" s="207"/>
      <c r="AZ53" s="208"/>
      <c r="BA53" s="208"/>
      <c r="BB53" s="208"/>
      <c r="BC53" s="208"/>
      <c r="BD53" s="209"/>
      <c r="BE53" s="29"/>
      <c r="BF53" s="29"/>
      <c r="BG53" s="29"/>
      <c r="BH53" s="29"/>
      <c r="BI53" s="29"/>
    </row>
    <row r="54" spans="1:61" ht="15" customHeight="1" x14ac:dyDescent="0.15">
      <c r="A54" s="2"/>
      <c r="B54" s="14"/>
      <c r="C54" s="127"/>
      <c r="D54" s="128"/>
      <c r="E54" s="110" t="s">
        <v>26</v>
      </c>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2"/>
      <c r="AX54" s="2"/>
      <c r="AY54" s="29"/>
      <c r="AZ54" s="29"/>
      <c r="BA54" s="29"/>
      <c r="BB54" s="29"/>
      <c r="BC54" s="29"/>
      <c r="BD54" s="31"/>
      <c r="BE54" s="29"/>
      <c r="BF54" s="29"/>
      <c r="BG54" s="29"/>
      <c r="BH54" s="29"/>
      <c r="BI54" s="29"/>
    </row>
    <row r="55" spans="1:61" ht="15" customHeight="1" x14ac:dyDescent="0.15">
      <c r="A55" s="2"/>
      <c r="B55" s="14"/>
      <c r="C55" s="127"/>
      <c r="D55" s="128"/>
      <c r="E55" s="51"/>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113"/>
      <c r="AX55" s="2"/>
      <c r="AY55" s="2"/>
    </row>
    <row r="56" spans="1:61" ht="15" customHeight="1" x14ac:dyDescent="0.15">
      <c r="A56" s="2"/>
      <c r="B56" s="14"/>
      <c r="C56" s="127"/>
      <c r="D56" s="128"/>
      <c r="E56" s="114"/>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6"/>
      <c r="AX56" s="2"/>
      <c r="AY56" s="2"/>
    </row>
    <row r="57" spans="1:61" ht="15" customHeight="1" x14ac:dyDescent="0.15">
      <c r="A57" s="2"/>
      <c r="B57" s="14"/>
      <c r="C57" s="127"/>
      <c r="D57" s="128"/>
      <c r="E57" s="114"/>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6"/>
      <c r="AX57" s="2"/>
      <c r="AY57" s="2"/>
    </row>
    <row r="58" spans="1:61" ht="15" customHeight="1" x14ac:dyDescent="0.15">
      <c r="A58" s="2"/>
      <c r="B58" s="14"/>
      <c r="C58" s="127"/>
      <c r="D58" s="128"/>
      <c r="E58" s="114"/>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6"/>
      <c r="AX58" s="2"/>
      <c r="AY58" s="2"/>
    </row>
    <row r="59" spans="1:61" ht="15" customHeight="1" x14ac:dyDescent="0.15">
      <c r="A59" s="2"/>
      <c r="B59" s="14"/>
      <c r="C59" s="127"/>
      <c r="D59" s="128"/>
      <c r="E59" s="114"/>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6"/>
      <c r="AX59" s="2"/>
      <c r="AY59" s="2"/>
    </row>
    <row r="60" spans="1:61" ht="15" customHeight="1" thickBot="1" x14ac:dyDescent="0.2">
      <c r="A60" s="2"/>
      <c r="B60" s="14"/>
      <c r="C60" s="97"/>
      <c r="D60" s="129"/>
      <c r="E60" s="117"/>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9"/>
      <c r="AX60" s="2"/>
      <c r="AY60" s="2"/>
    </row>
    <row r="61" spans="1:61" ht="15" customHeight="1" x14ac:dyDescent="0.15">
      <c r="A61" s="2"/>
      <c r="B61" s="23"/>
      <c r="C61" s="19" t="s">
        <v>66</v>
      </c>
      <c r="D61" s="2"/>
      <c r="E61" s="15"/>
      <c r="F61" s="15"/>
      <c r="G61" s="16"/>
      <c r="H61" s="16"/>
      <c r="I61" s="16"/>
      <c r="J61" s="16"/>
      <c r="K61" s="16"/>
      <c r="L61" s="16"/>
      <c r="M61" s="16"/>
      <c r="N61" s="16"/>
      <c r="O61" s="16"/>
      <c r="P61" s="16"/>
      <c r="Q61" s="16"/>
      <c r="R61" s="16"/>
      <c r="S61" s="16"/>
      <c r="T61" s="16"/>
      <c r="U61" s="16"/>
      <c r="V61" s="17"/>
      <c r="W61" s="17"/>
      <c r="X61" s="17"/>
      <c r="Y61" s="17"/>
      <c r="Z61" s="16"/>
      <c r="AA61" s="16"/>
      <c r="AB61" s="16"/>
      <c r="AC61" s="16"/>
      <c r="AD61" s="16"/>
      <c r="AE61" s="16"/>
      <c r="AF61" s="16"/>
      <c r="AG61" s="16"/>
      <c r="AH61" s="16"/>
      <c r="AI61" s="14"/>
      <c r="AJ61" s="15"/>
      <c r="AK61" s="15"/>
      <c r="AL61" s="16"/>
      <c r="AM61" s="16"/>
      <c r="AN61" s="16"/>
      <c r="AO61" s="16"/>
      <c r="AP61" s="2"/>
      <c r="AQ61" s="2"/>
      <c r="AR61" s="18"/>
      <c r="AS61" s="18"/>
      <c r="AT61" s="2"/>
      <c r="AU61" s="2"/>
      <c r="AV61" s="18"/>
      <c r="AW61" s="18"/>
      <c r="AX61" s="2"/>
      <c r="AY61" s="2"/>
    </row>
    <row r="62" spans="1:61" ht="15" customHeight="1" x14ac:dyDescent="0.15">
      <c r="A62" s="2"/>
      <c r="B62" s="23"/>
      <c r="C62" s="2" t="s">
        <v>67</v>
      </c>
      <c r="D62" s="2"/>
      <c r="E62" s="15"/>
      <c r="F62" s="15"/>
      <c r="G62" s="16"/>
      <c r="H62" s="16"/>
      <c r="I62" s="16"/>
      <c r="J62" s="16"/>
      <c r="K62" s="16"/>
      <c r="L62" s="16"/>
      <c r="M62" s="16"/>
      <c r="N62" s="16"/>
      <c r="O62" s="16"/>
      <c r="P62" s="16"/>
      <c r="Q62" s="16"/>
      <c r="R62" s="16"/>
      <c r="S62" s="16"/>
      <c r="T62" s="16"/>
      <c r="U62" s="16"/>
      <c r="V62" s="17"/>
      <c r="W62" s="17"/>
      <c r="X62" s="17"/>
      <c r="Y62" s="17"/>
      <c r="Z62" s="16"/>
      <c r="AA62" s="16"/>
      <c r="AB62" s="16"/>
      <c r="AC62" s="16"/>
      <c r="AD62" s="16"/>
      <c r="AE62" s="16"/>
      <c r="AF62" s="16"/>
      <c r="AG62" s="16"/>
      <c r="AH62" s="16"/>
      <c r="AI62" s="14"/>
      <c r="AJ62" s="15"/>
      <c r="AK62" s="15"/>
      <c r="AL62" s="16"/>
      <c r="AM62" s="16"/>
      <c r="AN62" s="16"/>
      <c r="AO62" s="16"/>
      <c r="AP62" s="2"/>
      <c r="AQ62" s="2"/>
      <c r="AR62" s="18"/>
      <c r="AS62" s="18"/>
      <c r="AT62" s="2"/>
      <c r="AU62" s="2"/>
      <c r="AV62" s="18"/>
      <c r="AW62" s="18"/>
      <c r="AX62" s="2"/>
      <c r="AY62" s="2"/>
    </row>
    <row r="63" spans="1:61" ht="15" customHeight="1" x14ac:dyDescent="0.15">
      <c r="A63" s="2"/>
      <c r="B63" s="23"/>
      <c r="C63" s="2"/>
      <c r="D63" s="2"/>
      <c r="E63" s="15"/>
      <c r="F63" s="15"/>
      <c r="G63" s="16"/>
      <c r="H63" s="16"/>
      <c r="I63" s="16"/>
      <c r="J63" s="16"/>
      <c r="K63" s="16"/>
      <c r="L63" s="16"/>
      <c r="M63" s="16"/>
      <c r="N63" s="16"/>
      <c r="O63" s="16"/>
      <c r="P63" s="16"/>
      <c r="Q63" s="16"/>
      <c r="R63" s="16"/>
      <c r="S63" s="16"/>
      <c r="T63" s="16"/>
      <c r="U63" s="16"/>
      <c r="V63" s="17"/>
      <c r="W63" s="17"/>
      <c r="X63" s="17"/>
      <c r="Y63" s="17"/>
      <c r="Z63" s="16"/>
      <c r="AA63" s="16"/>
      <c r="AB63" s="16"/>
      <c r="AC63" s="16"/>
      <c r="AD63" s="16"/>
      <c r="AE63" s="16"/>
      <c r="AF63" s="16"/>
      <c r="AG63" s="16"/>
      <c r="AH63" s="16"/>
      <c r="AI63" s="14"/>
      <c r="AJ63" s="15"/>
      <c r="AK63" s="15"/>
      <c r="AL63" s="16"/>
      <c r="AM63" s="16"/>
      <c r="AN63" s="16"/>
      <c r="AO63" s="16"/>
      <c r="AP63" s="2"/>
      <c r="AQ63" s="2"/>
      <c r="AR63" s="18"/>
      <c r="AS63" s="18"/>
      <c r="AT63" s="2"/>
      <c r="AU63" s="2"/>
      <c r="AV63" s="18"/>
      <c r="AW63" s="18"/>
      <c r="AX63" s="2"/>
      <c r="AY63" s="2"/>
    </row>
    <row r="64" spans="1:61" ht="15" customHeight="1" x14ac:dyDescent="0.15">
      <c r="A64" s="2"/>
      <c r="B64" s="23"/>
      <c r="C64" s="18"/>
      <c r="D64" s="15"/>
      <c r="E64" s="15"/>
      <c r="F64" s="15"/>
      <c r="G64" s="16"/>
      <c r="H64" s="16"/>
      <c r="I64" s="16"/>
      <c r="J64" s="16"/>
      <c r="K64" s="16"/>
      <c r="L64" s="16"/>
      <c r="M64" s="16"/>
      <c r="N64" s="16"/>
      <c r="O64" s="16"/>
      <c r="P64" s="16"/>
      <c r="Q64" s="16"/>
      <c r="R64" s="16"/>
      <c r="S64" s="16"/>
      <c r="T64" s="16"/>
      <c r="U64" s="16"/>
      <c r="V64" s="17"/>
      <c r="W64" s="17"/>
      <c r="X64" s="17"/>
      <c r="Y64" s="17"/>
      <c r="Z64" s="16"/>
      <c r="AA64" s="16"/>
      <c r="AB64" s="16"/>
      <c r="AC64" s="16"/>
      <c r="AD64" s="16"/>
      <c r="AE64" s="16"/>
      <c r="AF64" s="16"/>
      <c r="AG64" s="16"/>
      <c r="AH64" s="16"/>
      <c r="AI64" s="14"/>
      <c r="AJ64" s="15"/>
      <c r="AK64" s="15"/>
      <c r="AL64" s="16"/>
      <c r="AM64" s="16"/>
      <c r="AN64" s="16"/>
      <c r="AO64" s="16"/>
      <c r="AP64" s="2"/>
      <c r="AQ64" s="2"/>
      <c r="AR64" s="18"/>
      <c r="AS64" s="18"/>
      <c r="AT64" s="2"/>
      <c r="AU64" s="2"/>
      <c r="AV64" s="18"/>
      <c r="AW64" s="18"/>
      <c r="AX64" s="2"/>
    </row>
    <row r="65" spans="1:62" ht="15" customHeight="1" x14ac:dyDescent="0.15">
      <c r="A65" s="2"/>
      <c r="B65" s="23"/>
      <c r="C65" s="18"/>
      <c r="D65" s="15"/>
      <c r="E65" s="15"/>
      <c r="F65" s="15"/>
      <c r="G65" s="16"/>
      <c r="H65" s="16"/>
      <c r="I65" s="16"/>
      <c r="J65" s="16"/>
      <c r="K65" s="16"/>
      <c r="L65" s="16"/>
      <c r="M65" s="16"/>
      <c r="N65" s="16"/>
      <c r="O65" s="16"/>
      <c r="P65" s="16"/>
      <c r="Q65" s="16"/>
      <c r="R65" s="16"/>
      <c r="S65" s="16"/>
      <c r="T65" s="16"/>
      <c r="U65" s="16"/>
      <c r="V65" s="17"/>
      <c r="W65" s="17"/>
      <c r="X65" s="17"/>
      <c r="Y65" s="17"/>
      <c r="Z65" s="16"/>
      <c r="AA65" s="16"/>
      <c r="AB65" s="16"/>
      <c r="AC65" s="16"/>
      <c r="AD65" s="16"/>
      <c r="AE65" s="16"/>
      <c r="AF65" s="16"/>
      <c r="AG65" s="16"/>
      <c r="AH65" s="16"/>
      <c r="AI65" s="14"/>
      <c r="AJ65" s="15"/>
      <c r="AK65" s="15"/>
      <c r="AL65" s="16"/>
      <c r="AM65" s="16"/>
      <c r="AN65" s="16"/>
      <c r="AO65" s="16"/>
      <c r="AP65" s="2"/>
      <c r="AQ65" s="2"/>
      <c r="AR65" s="18"/>
      <c r="AS65" s="18"/>
      <c r="AT65" s="2"/>
      <c r="AU65" s="2"/>
      <c r="AV65" s="18"/>
      <c r="AW65" s="18"/>
      <c r="AX65" s="2"/>
    </row>
    <row r="66" spans="1:62" ht="15" customHeight="1" thickBot="1" x14ac:dyDescent="0.2">
      <c r="A66" s="2"/>
      <c r="B66" s="9" t="s">
        <v>78</v>
      </c>
      <c r="C66" s="17"/>
      <c r="D66" s="17"/>
      <c r="E66" s="15"/>
      <c r="F66" s="15"/>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4"/>
      <c r="AJ66" s="15"/>
      <c r="AK66" s="15"/>
      <c r="AL66" s="18"/>
      <c r="AM66" s="18"/>
      <c r="AN66" s="18"/>
      <c r="AO66" s="18"/>
      <c r="AP66" s="2"/>
      <c r="AQ66" s="2"/>
      <c r="AR66" s="18"/>
      <c r="AS66" s="18"/>
      <c r="AT66" s="2"/>
      <c r="AU66" s="2"/>
      <c r="AV66" s="18"/>
      <c r="AW66" s="18"/>
      <c r="AX66" s="2"/>
    </row>
    <row r="67" spans="1:62" ht="15" customHeight="1" x14ac:dyDescent="0.15">
      <c r="A67" s="2"/>
      <c r="B67" s="14"/>
      <c r="C67" s="76"/>
      <c r="D67" s="77"/>
      <c r="E67" s="80" t="s">
        <v>16</v>
      </c>
      <c r="F67" s="81"/>
      <c r="G67" s="81"/>
      <c r="H67" s="81"/>
      <c r="I67" s="81"/>
      <c r="J67" s="81"/>
      <c r="K67" s="81"/>
      <c r="L67" s="81"/>
      <c r="M67" s="81"/>
      <c r="N67" s="82"/>
      <c r="O67" s="80" t="s">
        <v>21</v>
      </c>
      <c r="P67" s="81"/>
      <c r="Q67" s="81"/>
      <c r="R67" s="81"/>
      <c r="S67" s="81"/>
      <c r="T67" s="81"/>
      <c r="U67" s="81"/>
      <c r="V67" s="82"/>
      <c r="W67" s="80" t="s">
        <v>18</v>
      </c>
      <c r="X67" s="81"/>
      <c r="Y67" s="81"/>
      <c r="Z67" s="81"/>
      <c r="AA67" s="81"/>
      <c r="AB67" s="81"/>
      <c r="AC67" s="81"/>
      <c r="AD67" s="81"/>
      <c r="AE67" s="81"/>
      <c r="AF67" s="82"/>
      <c r="AG67" s="64" t="s">
        <v>20</v>
      </c>
      <c r="AH67" s="62"/>
      <c r="AI67" s="62"/>
      <c r="AJ67" s="62"/>
      <c r="AK67" s="62"/>
      <c r="AL67" s="62"/>
      <c r="AM67" s="62"/>
      <c r="AN67" s="62"/>
      <c r="AO67" s="62"/>
      <c r="AP67" s="62"/>
      <c r="AQ67" s="62"/>
      <c r="AR67" s="62"/>
      <c r="AS67" s="62"/>
      <c r="AT67" s="62"/>
      <c r="AU67" s="62"/>
      <c r="AV67" s="62"/>
      <c r="AW67" s="65"/>
      <c r="AX67" s="2"/>
    </row>
    <row r="68" spans="1:62" ht="15" customHeight="1" thickBot="1" x14ac:dyDescent="0.2">
      <c r="A68" s="2"/>
      <c r="B68" s="14"/>
      <c r="C68" s="159"/>
      <c r="D68" s="160"/>
      <c r="E68" s="164" t="s">
        <v>17</v>
      </c>
      <c r="F68" s="165"/>
      <c r="G68" s="165"/>
      <c r="H68" s="165"/>
      <c r="I68" s="165"/>
      <c r="J68" s="165"/>
      <c r="K68" s="165"/>
      <c r="L68" s="165"/>
      <c r="M68" s="165"/>
      <c r="N68" s="166"/>
      <c r="O68" s="167" t="s">
        <v>22</v>
      </c>
      <c r="P68" s="168"/>
      <c r="Q68" s="168"/>
      <c r="R68" s="168"/>
      <c r="S68" s="168"/>
      <c r="T68" s="168"/>
      <c r="U68" s="168"/>
      <c r="V68" s="169"/>
      <c r="W68" s="164" t="s">
        <v>19</v>
      </c>
      <c r="X68" s="165"/>
      <c r="Y68" s="165"/>
      <c r="Z68" s="165"/>
      <c r="AA68" s="165"/>
      <c r="AB68" s="165"/>
      <c r="AC68" s="165"/>
      <c r="AD68" s="165"/>
      <c r="AE68" s="165"/>
      <c r="AF68" s="166"/>
      <c r="AG68" s="161"/>
      <c r="AH68" s="162"/>
      <c r="AI68" s="162"/>
      <c r="AJ68" s="162"/>
      <c r="AK68" s="162"/>
      <c r="AL68" s="162"/>
      <c r="AM68" s="162"/>
      <c r="AN68" s="162"/>
      <c r="AO68" s="162"/>
      <c r="AP68" s="162"/>
      <c r="AQ68" s="162"/>
      <c r="AR68" s="162"/>
      <c r="AS68" s="162"/>
      <c r="AT68" s="162"/>
      <c r="AU68" s="162"/>
      <c r="AV68" s="162"/>
      <c r="AW68" s="163"/>
      <c r="AX68" s="2"/>
    </row>
    <row r="69" spans="1:62" ht="15" customHeight="1" thickTop="1" x14ac:dyDescent="0.15">
      <c r="A69" s="2"/>
      <c r="B69" s="14"/>
      <c r="C69" s="143" t="s">
        <v>45</v>
      </c>
      <c r="D69" s="144"/>
      <c r="E69" s="149"/>
      <c r="F69" s="150"/>
      <c r="G69" s="150"/>
      <c r="H69" s="150"/>
      <c r="I69" s="150"/>
      <c r="J69" s="150"/>
      <c r="K69" s="150"/>
      <c r="L69" s="150"/>
      <c r="M69" s="150"/>
      <c r="N69" s="151"/>
      <c r="O69" s="149"/>
      <c r="P69" s="150"/>
      <c r="Q69" s="150"/>
      <c r="R69" s="150"/>
      <c r="S69" s="150"/>
      <c r="T69" s="150"/>
      <c r="U69" s="150"/>
      <c r="V69" s="151"/>
      <c r="W69" s="149"/>
      <c r="X69" s="150"/>
      <c r="Y69" s="150"/>
      <c r="Z69" s="150"/>
      <c r="AA69" s="150"/>
      <c r="AB69" s="150"/>
      <c r="AC69" s="150"/>
      <c r="AD69" s="150"/>
      <c r="AE69" s="150"/>
      <c r="AF69" s="151"/>
      <c r="AG69" s="152" t="s">
        <v>8</v>
      </c>
      <c r="AH69" s="153"/>
      <c r="AI69" s="153"/>
      <c r="AJ69" s="153"/>
      <c r="AK69" s="154" t="s">
        <v>1</v>
      </c>
      <c r="AL69" s="155"/>
      <c r="AM69" s="155"/>
      <c r="AN69" s="154" t="s">
        <v>12</v>
      </c>
      <c r="AO69" s="154" t="s">
        <v>23</v>
      </c>
      <c r="AP69" s="156"/>
      <c r="AQ69" s="157"/>
      <c r="AR69" s="154"/>
      <c r="AS69" s="154"/>
      <c r="AT69" s="154"/>
      <c r="AU69" s="154"/>
      <c r="AV69" s="154"/>
      <c r="AW69" s="158"/>
      <c r="AX69" s="2"/>
      <c r="AY69" s="33" t="s">
        <v>63</v>
      </c>
      <c r="AZ69" s="34"/>
      <c r="BA69" s="34"/>
      <c r="BB69" s="34"/>
      <c r="BC69" s="34"/>
      <c r="BD69" s="35" t="s">
        <v>65</v>
      </c>
    </row>
    <row r="70" spans="1:62" ht="15" customHeight="1" x14ac:dyDescent="0.15">
      <c r="A70" s="2"/>
      <c r="B70" s="14"/>
      <c r="C70" s="145"/>
      <c r="D70" s="146"/>
      <c r="E70" s="53"/>
      <c r="F70" s="54"/>
      <c r="G70" s="54"/>
      <c r="H70" s="54"/>
      <c r="I70" s="54"/>
      <c r="J70" s="54"/>
      <c r="K70" s="54"/>
      <c r="L70" s="54"/>
      <c r="M70" s="54"/>
      <c r="N70" s="56"/>
      <c r="O70" s="53"/>
      <c r="P70" s="54"/>
      <c r="Q70" s="54"/>
      <c r="R70" s="54"/>
      <c r="S70" s="54"/>
      <c r="T70" s="54"/>
      <c r="U70" s="54"/>
      <c r="V70" s="56"/>
      <c r="W70" s="53"/>
      <c r="X70" s="54"/>
      <c r="Y70" s="54"/>
      <c r="Z70" s="54"/>
      <c r="AA70" s="54"/>
      <c r="AB70" s="54"/>
      <c r="AC70" s="54"/>
      <c r="AD70" s="54"/>
      <c r="AE70" s="54"/>
      <c r="AF70" s="56"/>
      <c r="AG70" s="73"/>
      <c r="AH70" s="74"/>
      <c r="AI70" s="74"/>
      <c r="AJ70" s="74"/>
      <c r="AK70" s="47"/>
      <c r="AL70" s="70"/>
      <c r="AM70" s="70"/>
      <c r="AN70" s="47"/>
      <c r="AO70" s="47"/>
      <c r="AP70" s="48"/>
      <c r="AQ70" s="60">
        <f>N(AZ72)</f>
        <v>0</v>
      </c>
      <c r="AR70" s="61"/>
      <c r="AS70" s="67" t="s">
        <v>1</v>
      </c>
      <c r="AT70" s="61">
        <f>N(BB72)</f>
        <v>0</v>
      </c>
      <c r="AU70" s="61"/>
      <c r="AV70" s="67" t="s">
        <v>25</v>
      </c>
      <c r="AW70" s="68"/>
      <c r="AX70" s="2"/>
      <c r="AY70" s="36" t="s">
        <v>81</v>
      </c>
      <c r="AZ70" s="210" t="str" cm="1">
        <f t="array" ref="AZ70">IF(AI69="","",DATE(_xlfn.IFS(AG69="昭和",AI69+1925,AG69="平成",AI69+1988,AG69="令和",AI69+2018),AL69,1))</f>
        <v/>
      </c>
      <c r="BA70" s="211"/>
      <c r="BB70" s="211"/>
      <c r="BC70" s="212"/>
      <c r="BD70" s="38" t="str">
        <f>IF(AZ70="","",AZ70)</f>
        <v/>
      </c>
      <c r="BF70" s="37"/>
      <c r="BJ70" s="28"/>
    </row>
    <row r="71" spans="1:62" ht="15" customHeight="1" x14ac:dyDescent="0.15">
      <c r="A71" s="2"/>
      <c r="B71" s="14"/>
      <c r="C71" s="145"/>
      <c r="D71" s="146"/>
      <c r="E71" s="120"/>
      <c r="F71" s="121"/>
      <c r="G71" s="121"/>
      <c r="H71" s="121"/>
      <c r="I71" s="121"/>
      <c r="J71" s="121"/>
      <c r="K71" s="121"/>
      <c r="L71" s="121"/>
      <c r="M71" s="121"/>
      <c r="N71" s="122"/>
      <c r="O71" s="51"/>
      <c r="P71" s="52"/>
      <c r="Q71" s="52"/>
      <c r="R71" s="52"/>
      <c r="S71" s="52"/>
      <c r="T71" s="52"/>
      <c r="U71" s="52"/>
      <c r="V71" s="55"/>
      <c r="W71" s="51"/>
      <c r="X71" s="52"/>
      <c r="Y71" s="52"/>
      <c r="Z71" s="52"/>
      <c r="AA71" s="52"/>
      <c r="AB71" s="52"/>
      <c r="AC71" s="52"/>
      <c r="AD71" s="52"/>
      <c r="AE71" s="52"/>
      <c r="AF71" s="55"/>
      <c r="AG71" s="71" t="s">
        <v>7</v>
      </c>
      <c r="AH71" s="72"/>
      <c r="AI71" s="72"/>
      <c r="AJ71" s="72"/>
      <c r="AK71" s="45" t="s">
        <v>1</v>
      </c>
      <c r="AL71" s="69"/>
      <c r="AM71" s="69"/>
      <c r="AN71" s="45" t="s">
        <v>12</v>
      </c>
      <c r="AO71" s="45" t="s">
        <v>24</v>
      </c>
      <c r="AP71" s="46"/>
      <c r="AQ71" s="60"/>
      <c r="AR71" s="61"/>
      <c r="AS71" s="67"/>
      <c r="AT71" s="61"/>
      <c r="AU71" s="61"/>
      <c r="AV71" s="67"/>
      <c r="AW71" s="68"/>
      <c r="AX71" s="2"/>
      <c r="AY71" s="36" t="s">
        <v>82</v>
      </c>
      <c r="AZ71" s="210" t="str" cm="1">
        <f t="array" ref="AZ71">IF(AI71="","",DATE(_xlfn.IFS(AG71="昭和",AI71+1925,AG71="平成",AI71+1988,AG71="令和",AI71+2018),AL71,31))</f>
        <v/>
      </c>
      <c r="BA71" s="211"/>
      <c r="BB71" s="211"/>
      <c r="BC71" s="212"/>
      <c r="BD71" s="38" t="str">
        <f>IF(AZ71="","",AZ71)</f>
        <v/>
      </c>
      <c r="BF71" s="37"/>
      <c r="BJ71" s="28"/>
    </row>
    <row r="72" spans="1:62" ht="15" customHeight="1" thickBot="1" x14ac:dyDescent="0.2">
      <c r="A72" s="2"/>
      <c r="B72" s="14"/>
      <c r="C72" s="145"/>
      <c r="D72" s="146"/>
      <c r="E72" s="123"/>
      <c r="F72" s="124"/>
      <c r="G72" s="124"/>
      <c r="H72" s="124"/>
      <c r="I72" s="124"/>
      <c r="J72" s="124"/>
      <c r="K72" s="124"/>
      <c r="L72" s="124"/>
      <c r="M72" s="124"/>
      <c r="N72" s="125"/>
      <c r="O72" s="53"/>
      <c r="P72" s="54"/>
      <c r="Q72" s="54"/>
      <c r="R72" s="54"/>
      <c r="S72" s="54"/>
      <c r="T72" s="54"/>
      <c r="U72" s="54"/>
      <c r="V72" s="56"/>
      <c r="W72" s="53"/>
      <c r="X72" s="54"/>
      <c r="Y72" s="54"/>
      <c r="Z72" s="54"/>
      <c r="AA72" s="54"/>
      <c r="AB72" s="54"/>
      <c r="AC72" s="54"/>
      <c r="AD72" s="54"/>
      <c r="AE72" s="54"/>
      <c r="AF72" s="56"/>
      <c r="AG72" s="73"/>
      <c r="AH72" s="74"/>
      <c r="AI72" s="74"/>
      <c r="AJ72" s="74"/>
      <c r="AK72" s="47"/>
      <c r="AL72" s="70"/>
      <c r="AM72" s="70"/>
      <c r="AN72" s="47"/>
      <c r="AO72" s="47"/>
      <c r="AP72" s="48"/>
      <c r="AQ72" s="83"/>
      <c r="AR72" s="47"/>
      <c r="AS72" s="47"/>
      <c r="AT72" s="47"/>
      <c r="AU72" s="47"/>
      <c r="AV72" s="47"/>
      <c r="AW72" s="84"/>
      <c r="AX72" s="2"/>
      <c r="AY72" s="39" t="s">
        <v>61</v>
      </c>
      <c r="AZ72" s="40" t="str">
        <f>IF(AL71="","",DATEDIF(AZ70,(AZ71+1),"Y"))</f>
        <v/>
      </c>
      <c r="BA72" s="41" t="s">
        <v>1</v>
      </c>
      <c r="BB72" s="41" t="str">
        <f>IF(AZ72="","",DATEDIF(AZ70,(AZ71+1),"YM"))</f>
        <v/>
      </c>
      <c r="BC72" s="42" t="s">
        <v>62</v>
      </c>
      <c r="BD72" s="43"/>
      <c r="BJ72" s="28"/>
    </row>
    <row r="73" spans="1:62" ht="15" customHeight="1" x14ac:dyDescent="0.15">
      <c r="A73" s="2"/>
      <c r="B73" s="14"/>
      <c r="C73" s="145"/>
      <c r="D73" s="146"/>
      <c r="E73" s="110" t="s">
        <v>26</v>
      </c>
      <c r="F73" s="111"/>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2"/>
      <c r="AX73" s="2"/>
      <c r="AY73" s="192" t="str">
        <f>IF(E69="","",IF(AQ70=0,"【要確認】在職期間が1年未満のため、職務経験の通算期間に含めることができない可能性があります。（同一企業内における転勤等による職務内容の変更の場合は1年未満でも通算期間に含めることができます）",""))</f>
        <v/>
      </c>
      <c r="AZ73" s="193"/>
      <c r="BA73" s="193"/>
      <c r="BB73" s="193"/>
      <c r="BC73" s="193"/>
      <c r="BD73" s="194"/>
      <c r="BE73" s="29"/>
      <c r="BF73" s="29"/>
      <c r="BG73" s="29"/>
      <c r="BH73" s="29"/>
      <c r="BI73" s="29"/>
    </row>
    <row r="74" spans="1:62" ht="15" customHeight="1" x14ac:dyDescent="0.15">
      <c r="A74" s="2"/>
      <c r="B74" s="14"/>
      <c r="C74" s="145"/>
      <c r="D74" s="146"/>
      <c r="E74" s="51"/>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113"/>
      <c r="AX74" s="2"/>
      <c r="AY74" s="195"/>
      <c r="AZ74" s="196"/>
      <c r="BA74" s="196"/>
      <c r="BB74" s="196"/>
      <c r="BC74" s="196"/>
      <c r="BD74" s="197"/>
      <c r="BE74" s="29"/>
      <c r="BF74" s="29"/>
      <c r="BG74" s="29"/>
      <c r="BH74" s="29"/>
      <c r="BI74" s="29"/>
    </row>
    <row r="75" spans="1:62" ht="15" customHeight="1" x14ac:dyDescent="0.15">
      <c r="A75" s="2"/>
      <c r="B75" s="14"/>
      <c r="C75" s="145"/>
      <c r="D75" s="146"/>
      <c r="E75" s="114"/>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6"/>
      <c r="AX75" s="2"/>
      <c r="AY75" s="195"/>
      <c r="AZ75" s="196"/>
      <c r="BA75" s="196"/>
      <c r="BB75" s="196"/>
      <c r="BC75" s="196"/>
      <c r="BD75" s="197"/>
      <c r="BE75" s="29"/>
      <c r="BF75" s="29"/>
      <c r="BG75" s="29"/>
      <c r="BH75" s="29"/>
      <c r="BI75" s="29"/>
    </row>
    <row r="76" spans="1:62" ht="15" customHeight="1" x14ac:dyDescent="0.15">
      <c r="A76" s="2"/>
      <c r="B76" s="23"/>
      <c r="C76" s="145"/>
      <c r="D76" s="146"/>
      <c r="E76" s="114"/>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6"/>
      <c r="AX76" s="2"/>
      <c r="AY76" s="195" t="str">
        <f>IF(W71="鹿児島県",IF(N35="行政","","【要確認】本社所在地が鹿児島県内です。現在の職である場合は受験資格を満たさない可能性があります（公的機関において任期の定めのある職員は除く）"),"")</f>
        <v/>
      </c>
      <c r="AZ76" s="196"/>
      <c r="BA76" s="196"/>
      <c r="BB76" s="196"/>
      <c r="BC76" s="196"/>
      <c r="BD76" s="197"/>
      <c r="BE76" s="29"/>
      <c r="BF76" s="29"/>
      <c r="BG76" s="29"/>
      <c r="BH76" s="29"/>
      <c r="BI76" s="29"/>
    </row>
    <row r="77" spans="1:62" ht="15" customHeight="1" x14ac:dyDescent="0.15">
      <c r="A77" s="2"/>
      <c r="B77" s="23"/>
      <c r="C77" s="145"/>
      <c r="D77" s="146"/>
      <c r="E77" s="114"/>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6"/>
      <c r="AX77" s="2"/>
      <c r="AY77" s="195"/>
      <c r="AZ77" s="196"/>
      <c r="BA77" s="196"/>
      <c r="BB77" s="196"/>
      <c r="BC77" s="196"/>
      <c r="BD77" s="197"/>
      <c r="BE77" s="29"/>
      <c r="BF77" s="29"/>
      <c r="BG77" s="29"/>
      <c r="BH77" s="29"/>
      <c r="BI77" s="29"/>
    </row>
    <row r="78" spans="1:62" ht="15" customHeight="1" thickBot="1" x14ac:dyDescent="0.2">
      <c r="A78" s="2"/>
      <c r="B78" s="23"/>
      <c r="C78" s="147"/>
      <c r="D78" s="148"/>
      <c r="E78" s="117"/>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9"/>
      <c r="AX78" s="2"/>
      <c r="AY78" s="198"/>
      <c r="AZ78" s="199"/>
      <c r="BA78" s="199"/>
      <c r="BB78" s="199"/>
      <c r="BC78" s="199"/>
      <c r="BD78" s="200"/>
      <c r="BE78" s="29"/>
      <c r="BF78" s="29"/>
      <c r="BG78" s="29"/>
      <c r="BH78" s="29"/>
      <c r="BI78" s="29"/>
    </row>
    <row r="79" spans="1:62" ht="15" customHeight="1" x14ac:dyDescent="0.15">
      <c r="A79" s="2"/>
      <c r="B79" s="14"/>
      <c r="C79" s="95" t="s">
        <v>0</v>
      </c>
      <c r="D79" s="126"/>
      <c r="E79" s="57"/>
      <c r="F79" s="58"/>
      <c r="G79" s="58"/>
      <c r="H79" s="58"/>
      <c r="I79" s="58"/>
      <c r="J79" s="58"/>
      <c r="K79" s="58"/>
      <c r="L79" s="58"/>
      <c r="M79" s="58"/>
      <c r="N79" s="59"/>
      <c r="O79" s="57"/>
      <c r="P79" s="58"/>
      <c r="Q79" s="58"/>
      <c r="R79" s="58"/>
      <c r="S79" s="58"/>
      <c r="T79" s="58"/>
      <c r="U79" s="58"/>
      <c r="V79" s="59"/>
      <c r="W79" s="57"/>
      <c r="X79" s="58"/>
      <c r="Y79" s="58"/>
      <c r="Z79" s="58"/>
      <c r="AA79" s="58"/>
      <c r="AB79" s="58"/>
      <c r="AC79" s="58"/>
      <c r="AD79" s="58"/>
      <c r="AE79" s="58"/>
      <c r="AF79" s="59"/>
      <c r="AG79" s="108" t="s">
        <v>7</v>
      </c>
      <c r="AH79" s="109"/>
      <c r="AI79" s="109"/>
      <c r="AJ79" s="109"/>
      <c r="AK79" s="62" t="s">
        <v>1</v>
      </c>
      <c r="AL79" s="107"/>
      <c r="AM79" s="107"/>
      <c r="AN79" s="62" t="s">
        <v>12</v>
      </c>
      <c r="AO79" s="62" t="s">
        <v>23</v>
      </c>
      <c r="AP79" s="63"/>
      <c r="AQ79" s="64"/>
      <c r="AR79" s="62"/>
      <c r="AS79" s="62"/>
      <c r="AT79" s="62"/>
      <c r="AU79" s="62"/>
      <c r="AV79" s="62"/>
      <c r="AW79" s="65"/>
      <c r="AX79" s="2"/>
      <c r="AY79" s="33" t="s">
        <v>63</v>
      </c>
      <c r="AZ79" s="34"/>
      <c r="BA79" s="34"/>
      <c r="BB79" s="34"/>
      <c r="BC79" s="34"/>
      <c r="BD79" s="35" t="s">
        <v>65</v>
      </c>
    </row>
    <row r="80" spans="1:62" ht="15" customHeight="1" x14ac:dyDescent="0.15">
      <c r="A80" s="2"/>
      <c r="B80" s="14"/>
      <c r="C80" s="127"/>
      <c r="D80" s="128"/>
      <c r="E80" s="53"/>
      <c r="F80" s="54"/>
      <c r="G80" s="54"/>
      <c r="H80" s="54"/>
      <c r="I80" s="54"/>
      <c r="J80" s="54"/>
      <c r="K80" s="54"/>
      <c r="L80" s="54"/>
      <c r="M80" s="54"/>
      <c r="N80" s="56"/>
      <c r="O80" s="53"/>
      <c r="P80" s="54"/>
      <c r="Q80" s="54"/>
      <c r="R80" s="54"/>
      <c r="S80" s="54"/>
      <c r="T80" s="54"/>
      <c r="U80" s="54"/>
      <c r="V80" s="56"/>
      <c r="W80" s="53"/>
      <c r="X80" s="54"/>
      <c r="Y80" s="54"/>
      <c r="Z80" s="54"/>
      <c r="AA80" s="54"/>
      <c r="AB80" s="54"/>
      <c r="AC80" s="54"/>
      <c r="AD80" s="54"/>
      <c r="AE80" s="54"/>
      <c r="AF80" s="56"/>
      <c r="AG80" s="73"/>
      <c r="AH80" s="74"/>
      <c r="AI80" s="74"/>
      <c r="AJ80" s="74"/>
      <c r="AK80" s="47"/>
      <c r="AL80" s="70"/>
      <c r="AM80" s="70"/>
      <c r="AN80" s="47"/>
      <c r="AO80" s="47"/>
      <c r="AP80" s="48"/>
      <c r="AQ80" s="60">
        <f>N(AZ82)</f>
        <v>0</v>
      </c>
      <c r="AR80" s="61"/>
      <c r="AS80" s="67" t="s">
        <v>1</v>
      </c>
      <c r="AT80" s="61">
        <f>N(BB82)</f>
        <v>0</v>
      </c>
      <c r="AU80" s="61"/>
      <c r="AV80" s="67" t="s">
        <v>25</v>
      </c>
      <c r="AW80" s="68"/>
      <c r="AX80" s="2"/>
      <c r="AY80" s="36" t="s">
        <v>81</v>
      </c>
      <c r="AZ80" s="210" t="str" cm="1">
        <f t="array" ref="AZ80">IF(AI79="","",DATE(_xlfn.IFS(AG79="昭和",AI79+1925,AG79="平成",AI79+1988,AG79="令和",AI79+2018),AL79,1))</f>
        <v/>
      </c>
      <c r="BA80" s="211"/>
      <c r="BB80" s="211"/>
      <c r="BC80" s="212"/>
      <c r="BD80" s="38" t="str">
        <f>IF(AZ80="","",AZ80)</f>
        <v/>
      </c>
    </row>
    <row r="81" spans="1:61" ht="15" customHeight="1" x14ac:dyDescent="0.15">
      <c r="A81" s="2"/>
      <c r="B81" s="14"/>
      <c r="C81" s="127"/>
      <c r="D81" s="128"/>
      <c r="E81" s="120"/>
      <c r="F81" s="121"/>
      <c r="G81" s="121"/>
      <c r="H81" s="121"/>
      <c r="I81" s="121"/>
      <c r="J81" s="121"/>
      <c r="K81" s="121"/>
      <c r="L81" s="121"/>
      <c r="M81" s="121"/>
      <c r="N81" s="122"/>
      <c r="O81" s="51"/>
      <c r="P81" s="52"/>
      <c r="Q81" s="52"/>
      <c r="R81" s="52"/>
      <c r="S81" s="52"/>
      <c r="T81" s="52"/>
      <c r="U81" s="52"/>
      <c r="V81" s="55"/>
      <c r="W81" s="51"/>
      <c r="X81" s="52"/>
      <c r="Y81" s="52"/>
      <c r="Z81" s="52"/>
      <c r="AA81" s="52"/>
      <c r="AB81" s="52"/>
      <c r="AC81" s="52"/>
      <c r="AD81" s="52"/>
      <c r="AE81" s="52"/>
      <c r="AF81" s="55"/>
      <c r="AG81" s="71" t="s">
        <v>7</v>
      </c>
      <c r="AH81" s="72"/>
      <c r="AI81" s="72"/>
      <c r="AJ81" s="72"/>
      <c r="AK81" s="45" t="s">
        <v>1</v>
      </c>
      <c r="AL81" s="69"/>
      <c r="AM81" s="69"/>
      <c r="AN81" s="45" t="s">
        <v>12</v>
      </c>
      <c r="AO81" s="45" t="s">
        <v>24</v>
      </c>
      <c r="AP81" s="46"/>
      <c r="AQ81" s="60"/>
      <c r="AR81" s="61"/>
      <c r="AS81" s="67"/>
      <c r="AT81" s="61"/>
      <c r="AU81" s="61"/>
      <c r="AV81" s="67"/>
      <c r="AW81" s="68"/>
      <c r="AX81" s="2"/>
      <c r="AY81" s="36" t="s">
        <v>82</v>
      </c>
      <c r="AZ81" s="210" t="str" cm="1">
        <f t="array" ref="AZ81">IF(AI81="","",DATE(_xlfn.IFS(AG81="昭和",AI81+1925,AG81="平成",AI81+1988,AG81="令和",AI81+2018),AL81,31))</f>
        <v/>
      </c>
      <c r="BA81" s="211"/>
      <c r="BB81" s="211"/>
      <c r="BC81" s="212"/>
      <c r="BD81" s="38" t="str">
        <f>IF(AZ81="","",AZ81)</f>
        <v/>
      </c>
    </row>
    <row r="82" spans="1:61" ht="15" customHeight="1" thickBot="1" x14ac:dyDescent="0.2">
      <c r="A82" s="2"/>
      <c r="B82" s="14"/>
      <c r="C82" s="127"/>
      <c r="D82" s="128"/>
      <c r="E82" s="123"/>
      <c r="F82" s="124"/>
      <c r="G82" s="124"/>
      <c r="H82" s="124"/>
      <c r="I82" s="124"/>
      <c r="J82" s="124"/>
      <c r="K82" s="124"/>
      <c r="L82" s="124"/>
      <c r="M82" s="124"/>
      <c r="N82" s="125"/>
      <c r="O82" s="53"/>
      <c r="P82" s="54"/>
      <c r="Q82" s="54"/>
      <c r="R82" s="54"/>
      <c r="S82" s="54"/>
      <c r="T82" s="54"/>
      <c r="U82" s="54"/>
      <c r="V82" s="56"/>
      <c r="W82" s="53"/>
      <c r="X82" s="54"/>
      <c r="Y82" s="54"/>
      <c r="Z82" s="54"/>
      <c r="AA82" s="54"/>
      <c r="AB82" s="54"/>
      <c r="AC82" s="54"/>
      <c r="AD82" s="54"/>
      <c r="AE82" s="54"/>
      <c r="AF82" s="56"/>
      <c r="AG82" s="73"/>
      <c r="AH82" s="74"/>
      <c r="AI82" s="74"/>
      <c r="AJ82" s="74"/>
      <c r="AK82" s="47"/>
      <c r="AL82" s="70"/>
      <c r="AM82" s="70"/>
      <c r="AN82" s="47"/>
      <c r="AO82" s="47"/>
      <c r="AP82" s="48"/>
      <c r="AQ82" s="83"/>
      <c r="AR82" s="47"/>
      <c r="AS82" s="47"/>
      <c r="AT82" s="47"/>
      <c r="AU82" s="47"/>
      <c r="AV82" s="47"/>
      <c r="AW82" s="84"/>
      <c r="AX82" s="2"/>
      <c r="AY82" s="39" t="s">
        <v>61</v>
      </c>
      <c r="AZ82" s="40" t="str">
        <f>IF(AL81="","",DATEDIF(AZ80,(AZ81+1),"Y"))</f>
        <v/>
      </c>
      <c r="BA82" s="41" t="s">
        <v>1</v>
      </c>
      <c r="BB82" s="41" t="str">
        <f>IF(AZ82="","",DATEDIF(AZ80,(AZ81+1),"YM"))</f>
        <v/>
      </c>
      <c r="BC82" s="42" t="s">
        <v>62</v>
      </c>
      <c r="BD82" s="43"/>
    </row>
    <row r="83" spans="1:61" ht="15" customHeight="1" x14ac:dyDescent="0.15">
      <c r="A83" s="2"/>
      <c r="B83" s="14"/>
      <c r="C83" s="127"/>
      <c r="D83" s="128"/>
      <c r="E83" s="110" t="s">
        <v>26</v>
      </c>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2"/>
      <c r="AX83" s="2"/>
      <c r="AY83" s="192" t="str">
        <f>IF(E79="","",IF(AQ80=0,"【要確認】在職期間が1年未満のため、職務経験の通算期間に含めることができない可能性があります。（同一企業内における転勤等による職務内容の変更の場合は1年未満でも通算期間に含めることができます）",""))</f>
        <v/>
      </c>
      <c r="AZ83" s="193"/>
      <c r="BA83" s="193"/>
      <c r="BB83" s="193"/>
      <c r="BC83" s="193"/>
      <c r="BD83" s="194"/>
      <c r="BE83" s="29"/>
      <c r="BF83" s="29"/>
      <c r="BG83" s="29"/>
      <c r="BH83" s="29"/>
      <c r="BI83" s="29"/>
    </row>
    <row r="84" spans="1:61" ht="15" customHeight="1" x14ac:dyDescent="0.15">
      <c r="A84" s="2"/>
      <c r="B84" s="14"/>
      <c r="C84" s="127"/>
      <c r="D84" s="128"/>
      <c r="E84" s="51"/>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113"/>
      <c r="AX84" s="2"/>
      <c r="AY84" s="195"/>
      <c r="AZ84" s="196"/>
      <c r="BA84" s="196"/>
      <c r="BB84" s="196"/>
      <c r="BC84" s="196"/>
      <c r="BD84" s="197"/>
      <c r="BE84" s="29"/>
      <c r="BF84" s="29"/>
      <c r="BG84" s="29"/>
      <c r="BH84" s="29"/>
      <c r="BI84" s="29"/>
    </row>
    <row r="85" spans="1:61" ht="15" customHeight="1" x14ac:dyDescent="0.15">
      <c r="A85" s="2"/>
      <c r="B85" s="23"/>
      <c r="C85" s="127"/>
      <c r="D85" s="128"/>
      <c r="E85" s="114"/>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6"/>
      <c r="AX85" s="2"/>
      <c r="AY85" s="195"/>
      <c r="AZ85" s="196"/>
      <c r="BA85" s="196"/>
      <c r="BB85" s="196"/>
      <c r="BC85" s="196"/>
      <c r="BD85" s="197"/>
      <c r="BE85" s="29"/>
      <c r="BF85" s="29"/>
      <c r="BG85" s="29"/>
      <c r="BH85" s="29"/>
      <c r="BI85" s="29"/>
    </row>
    <row r="86" spans="1:61" ht="15" customHeight="1" x14ac:dyDescent="0.15">
      <c r="A86" s="2"/>
      <c r="B86" s="23"/>
      <c r="C86" s="127"/>
      <c r="D86" s="128"/>
      <c r="E86" s="114"/>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6"/>
      <c r="AX86" s="2"/>
      <c r="AY86" s="195" t="str">
        <f>IF(W81="鹿児島県",IF(N45="行政","","【要確認】本社所在地が鹿児島県内です。現在の職である場合は受験資格を満たさない可能性があります（公的機関において任期の定めのある職員は除く）"),"")</f>
        <v/>
      </c>
      <c r="AZ86" s="196"/>
      <c r="BA86" s="196"/>
      <c r="BB86" s="196"/>
      <c r="BC86" s="196"/>
      <c r="BD86" s="197"/>
      <c r="BE86" s="29"/>
      <c r="BF86" s="29"/>
      <c r="BG86" s="29"/>
      <c r="BH86" s="29"/>
      <c r="BI86" s="29"/>
    </row>
    <row r="87" spans="1:61" ht="15" customHeight="1" x14ac:dyDescent="0.15">
      <c r="A87" s="2"/>
      <c r="B87" s="23"/>
      <c r="C87" s="127"/>
      <c r="D87" s="128"/>
      <c r="E87" s="114"/>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6"/>
      <c r="AX87" s="2"/>
      <c r="AY87" s="195"/>
      <c r="AZ87" s="196"/>
      <c r="BA87" s="196"/>
      <c r="BB87" s="196"/>
      <c r="BC87" s="196"/>
      <c r="BD87" s="197"/>
      <c r="BE87" s="29"/>
      <c r="BF87" s="29"/>
      <c r="BG87" s="29"/>
      <c r="BH87" s="29"/>
      <c r="BI87" s="29"/>
    </row>
    <row r="88" spans="1:61" ht="15" customHeight="1" thickBot="1" x14ac:dyDescent="0.2">
      <c r="A88" s="2"/>
      <c r="B88" s="22"/>
      <c r="C88" s="97"/>
      <c r="D88" s="129"/>
      <c r="E88" s="117"/>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118"/>
      <c r="AU88" s="118"/>
      <c r="AV88" s="118"/>
      <c r="AW88" s="119"/>
      <c r="AX88" s="2"/>
      <c r="AY88" s="198"/>
      <c r="AZ88" s="199"/>
      <c r="BA88" s="199"/>
      <c r="BB88" s="199"/>
      <c r="BC88" s="199"/>
      <c r="BD88" s="200"/>
      <c r="BE88" s="29"/>
      <c r="BF88" s="29"/>
      <c r="BG88" s="29"/>
      <c r="BH88" s="29"/>
      <c r="BI88" s="29"/>
    </row>
    <row r="89" spans="1:61" ht="15" customHeight="1" x14ac:dyDescent="0.15">
      <c r="A89" s="2"/>
      <c r="B89" s="14"/>
      <c r="C89" s="95" t="s">
        <v>0</v>
      </c>
      <c r="D89" s="126"/>
      <c r="E89" s="57"/>
      <c r="F89" s="58"/>
      <c r="G89" s="58"/>
      <c r="H89" s="58"/>
      <c r="I89" s="58"/>
      <c r="J89" s="58"/>
      <c r="K89" s="58"/>
      <c r="L89" s="58"/>
      <c r="M89" s="58"/>
      <c r="N89" s="59"/>
      <c r="O89" s="57"/>
      <c r="P89" s="58"/>
      <c r="Q89" s="58"/>
      <c r="R89" s="58"/>
      <c r="S89" s="58"/>
      <c r="T89" s="58"/>
      <c r="U89" s="58"/>
      <c r="V89" s="59"/>
      <c r="W89" s="57"/>
      <c r="X89" s="58"/>
      <c r="Y89" s="58"/>
      <c r="Z89" s="58"/>
      <c r="AA89" s="58"/>
      <c r="AB89" s="58"/>
      <c r="AC89" s="58"/>
      <c r="AD89" s="58"/>
      <c r="AE89" s="58"/>
      <c r="AF89" s="59"/>
      <c r="AG89" s="108" t="s">
        <v>7</v>
      </c>
      <c r="AH89" s="109"/>
      <c r="AI89" s="109"/>
      <c r="AJ89" s="109"/>
      <c r="AK89" s="62" t="s">
        <v>1</v>
      </c>
      <c r="AL89" s="107"/>
      <c r="AM89" s="107"/>
      <c r="AN89" s="62" t="s">
        <v>12</v>
      </c>
      <c r="AO89" s="62" t="s">
        <v>23</v>
      </c>
      <c r="AP89" s="63"/>
      <c r="AQ89" s="64"/>
      <c r="AR89" s="62"/>
      <c r="AS89" s="62"/>
      <c r="AT89" s="62"/>
      <c r="AU89" s="62"/>
      <c r="AV89" s="62"/>
      <c r="AW89" s="65"/>
      <c r="AX89" s="2"/>
      <c r="AY89" s="33" t="s">
        <v>63</v>
      </c>
      <c r="AZ89" s="34"/>
      <c r="BA89" s="34"/>
      <c r="BB89" s="34"/>
      <c r="BC89" s="34"/>
      <c r="BD89" s="35" t="s">
        <v>65</v>
      </c>
    </row>
    <row r="90" spans="1:61" ht="15" customHeight="1" x14ac:dyDescent="0.15">
      <c r="A90" s="2"/>
      <c r="B90" s="14"/>
      <c r="C90" s="127"/>
      <c r="D90" s="128"/>
      <c r="E90" s="53"/>
      <c r="F90" s="54"/>
      <c r="G90" s="54"/>
      <c r="H90" s="54"/>
      <c r="I90" s="54"/>
      <c r="J90" s="54"/>
      <c r="K90" s="54"/>
      <c r="L90" s="54"/>
      <c r="M90" s="54"/>
      <c r="N90" s="56"/>
      <c r="O90" s="53"/>
      <c r="P90" s="54"/>
      <c r="Q90" s="54"/>
      <c r="R90" s="54"/>
      <c r="S90" s="54"/>
      <c r="T90" s="54"/>
      <c r="U90" s="54"/>
      <c r="V90" s="56"/>
      <c r="W90" s="53"/>
      <c r="X90" s="54"/>
      <c r="Y90" s="54"/>
      <c r="Z90" s="54"/>
      <c r="AA90" s="54"/>
      <c r="AB90" s="54"/>
      <c r="AC90" s="54"/>
      <c r="AD90" s="54"/>
      <c r="AE90" s="54"/>
      <c r="AF90" s="56"/>
      <c r="AG90" s="73"/>
      <c r="AH90" s="74"/>
      <c r="AI90" s="74"/>
      <c r="AJ90" s="74"/>
      <c r="AK90" s="47"/>
      <c r="AL90" s="70"/>
      <c r="AM90" s="70"/>
      <c r="AN90" s="47"/>
      <c r="AO90" s="47"/>
      <c r="AP90" s="48"/>
      <c r="AQ90" s="60">
        <f>N(AZ92)</f>
        <v>0</v>
      </c>
      <c r="AR90" s="61"/>
      <c r="AS90" s="67" t="s">
        <v>1</v>
      </c>
      <c r="AT90" s="61">
        <f>N(BB92)</f>
        <v>0</v>
      </c>
      <c r="AU90" s="61"/>
      <c r="AV90" s="67" t="s">
        <v>25</v>
      </c>
      <c r="AW90" s="68"/>
      <c r="AX90" s="2"/>
      <c r="AY90" s="36" t="s">
        <v>81</v>
      </c>
      <c r="AZ90" s="210" t="str" cm="1">
        <f t="array" ref="AZ90">IF(AI89="","",DATE(_xlfn.IFS(AG89="昭和",AI89+1925,AG89="平成",AI89+1988,AG89="令和",AI89+2018),AL89,1))</f>
        <v/>
      </c>
      <c r="BA90" s="211"/>
      <c r="BB90" s="211"/>
      <c r="BC90" s="212"/>
      <c r="BD90" s="38" t="str">
        <f>IF(AZ90="","",AZ90)</f>
        <v/>
      </c>
    </row>
    <row r="91" spans="1:61" ht="15" customHeight="1" x14ac:dyDescent="0.15">
      <c r="A91" s="2"/>
      <c r="B91" s="14"/>
      <c r="C91" s="127"/>
      <c r="D91" s="128"/>
      <c r="E91" s="120"/>
      <c r="F91" s="121"/>
      <c r="G91" s="121"/>
      <c r="H91" s="121"/>
      <c r="I91" s="121"/>
      <c r="J91" s="121"/>
      <c r="K91" s="121"/>
      <c r="L91" s="121"/>
      <c r="M91" s="121"/>
      <c r="N91" s="122"/>
      <c r="O91" s="51"/>
      <c r="P91" s="52"/>
      <c r="Q91" s="52"/>
      <c r="R91" s="52"/>
      <c r="S91" s="52"/>
      <c r="T91" s="52"/>
      <c r="U91" s="52"/>
      <c r="V91" s="55"/>
      <c r="W91" s="51"/>
      <c r="X91" s="52"/>
      <c r="Y91" s="52"/>
      <c r="Z91" s="52"/>
      <c r="AA91" s="52"/>
      <c r="AB91" s="52"/>
      <c r="AC91" s="52"/>
      <c r="AD91" s="52"/>
      <c r="AE91" s="52"/>
      <c r="AF91" s="55"/>
      <c r="AG91" s="71" t="s">
        <v>7</v>
      </c>
      <c r="AH91" s="72"/>
      <c r="AI91" s="72"/>
      <c r="AJ91" s="72"/>
      <c r="AK91" s="45" t="s">
        <v>1</v>
      </c>
      <c r="AL91" s="69"/>
      <c r="AM91" s="69"/>
      <c r="AN91" s="45" t="s">
        <v>12</v>
      </c>
      <c r="AO91" s="45" t="s">
        <v>24</v>
      </c>
      <c r="AP91" s="46"/>
      <c r="AQ91" s="60"/>
      <c r="AR91" s="61"/>
      <c r="AS91" s="67"/>
      <c r="AT91" s="61"/>
      <c r="AU91" s="61"/>
      <c r="AV91" s="67"/>
      <c r="AW91" s="68"/>
      <c r="AX91" s="2"/>
      <c r="AY91" s="36" t="s">
        <v>82</v>
      </c>
      <c r="AZ91" s="210" t="str" cm="1">
        <f t="array" ref="AZ91">IF(AI91="","",DATE(_xlfn.IFS(AG91="昭和",AI91+1925,AG91="平成",AI91+1988,AG91="令和",AI91+2018),AL91,31))</f>
        <v/>
      </c>
      <c r="BA91" s="211"/>
      <c r="BB91" s="211"/>
      <c r="BC91" s="212"/>
      <c r="BD91" s="38" t="str">
        <f>IF(AZ91="","",AZ91)</f>
        <v/>
      </c>
    </row>
    <row r="92" spans="1:61" ht="15" customHeight="1" thickBot="1" x14ac:dyDescent="0.2">
      <c r="A92" s="2"/>
      <c r="B92" s="14"/>
      <c r="C92" s="127"/>
      <c r="D92" s="128"/>
      <c r="E92" s="123"/>
      <c r="F92" s="124"/>
      <c r="G92" s="124"/>
      <c r="H92" s="124"/>
      <c r="I92" s="124"/>
      <c r="J92" s="124"/>
      <c r="K92" s="124"/>
      <c r="L92" s="124"/>
      <c r="M92" s="124"/>
      <c r="N92" s="125"/>
      <c r="O92" s="53"/>
      <c r="P92" s="54"/>
      <c r="Q92" s="54"/>
      <c r="R92" s="54"/>
      <c r="S92" s="54"/>
      <c r="T92" s="54"/>
      <c r="U92" s="54"/>
      <c r="V92" s="56"/>
      <c r="W92" s="53"/>
      <c r="X92" s="54"/>
      <c r="Y92" s="54"/>
      <c r="Z92" s="54"/>
      <c r="AA92" s="54"/>
      <c r="AB92" s="54"/>
      <c r="AC92" s="54"/>
      <c r="AD92" s="54"/>
      <c r="AE92" s="54"/>
      <c r="AF92" s="56"/>
      <c r="AG92" s="73"/>
      <c r="AH92" s="74"/>
      <c r="AI92" s="74"/>
      <c r="AJ92" s="74"/>
      <c r="AK92" s="47"/>
      <c r="AL92" s="70"/>
      <c r="AM92" s="70"/>
      <c r="AN92" s="47"/>
      <c r="AO92" s="47"/>
      <c r="AP92" s="48"/>
      <c r="AQ92" s="83"/>
      <c r="AR92" s="47"/>
      <c r="AS92" s="47"/>
      <c r="AT92" s="47"/>
      <c r="AU92" s="47"/>
      <c r="AV92" s="47"/>
      <c r="AW92" s="84"/>
      <c r="AX92" s="2"/>
      <c r="AY92" s="39" t="s">
        <v>61</v>
      </c>
      <c r="AZ92" s="40" t="str">
        <f>IF(AL91="","",DATEDIF(AZ90,(AZ91+1),"Y"))</f>
        <v/>
      </c>
      <c r="BA92" s="41" t="s">
        <v>1</v>
      </c>
      <c r="BB92" s="41" t="str">
        <f>IF(AZ92="","",DATEDIF(AZ90,(AZ91+1),"YM"))</f>
        <v/>
      </c>
      <c r="BC92" s="42" t="s">
        <v>62</v>
      </c>
      <c r="BD92" s="43"/>
    </row>
    <row r="93" spans="1:61" ht="15" customHeight="1" x14ac:dyDescent="0.15">
      <c r="A93" s="2"/>
      <c r="B93" s="14"/>
      <c r="C93" s="127"/>
      <c r="D93" s="128"/>
      <c r="E93" s="110" t="s">
        <v>26</v>
      </c>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2"/>
      <c r="AX93" s="2"/>
      <c r="AY93" s="192" t="str">
        <f>IF(E89="","",IF(AQ90=0,"【要確認】在職期間が1年未満のため、職務経験の通算期間に含めることができない可能性があります。（同一企業内における転勤等による職務内容の変更の場合は1年未満でも通算期間に含めることができます）",""))</f>
        <v/>
      </c>
      <c r="AZ93" s="193"/>
      <c r="BA93" s="193"/>
      <c r="BB93" s="193"/>
      <c r="BC93" s="193"/>
      <c r="BD93" s="194"/>
      <c r="BE93" s="29"/>
      <c r="BF93" s="29"/>
      <c r="BG93" s="29"/>
      <c r="BH93" s="29"/>
      <c r="BI93" s="29"/>
    </row>
    <row r="94" spans="1:61" ht="15" customHeight="1" x14ac:dyDescent="0.15">
      <c r="A94" s="2"/>
      <c r="B94" s="14"/>
      <c r="C94" s="127"/>
      <c r="D94" s="128"/>
      <c r="E94" s="51"/>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113"/>
      <c r="AX94" s="2"/>
      <c r="AY94" s="195"/>
      <c r="AZ94" s="196"/>
      <c r="BA94" s="196"/>
      <c r="BB94" s="196"/>
      <c r="BC94" s="196"/>
      <c r="BD94" s="197"/>
      <c r="BE94" s="29"/>
      <c r="BF94" s="29"/>
      <c r="BG94" s="29"/>
      <c r="BH94" s="29"/>
      <c r="BI94" s="29"/>
    </row>
    <row r="95" spans="1:61" ht="15" customHeight="1" x14ac:dyDescent="0.15">
      <c r="A95" s="2"/>
      <c r="B95" s="14"/>
      <c r="C95" s="127"/>
      <c r="D95" s="128"/>
      <c r="E95" s="114"/>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6"/>
      <c r="AX95" s="2"/>
      <c r="AY95" s="195"/>
      <c r="AZ95" s="196"/>
      <c r="BA95" s="196"/>
      <c r="BB95" s="196"/>
      <c r="BC95" s="196"/>
      <c r="BD95" s="197"/>
      <c r="BE95" s="29"/>
      <c r="BF95" s="29"/>
      <c r="BG95" s="29"/>
      <c r="BH95" s="29"/>
      <c r="BI95" s="29"/>
    </row>
    <row r="96" spans="1:61" ht="15" customHeight="1" x14ac:dyDescent="0.15">
      <c r="A96" s="2"/>
      <c r="B96" s="14"/>
      <c r="C96" s="127"/>
      <c r="D96" s="128"/>
      <c r="E96" s="114"/>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6"/>
      <c r="AX96" s="2"/>
      <c r="AY96" s="195" t="str">
        <f>IF(W91="鹿児島県",IF(N55="行政","","【要確認】本社所在地が鹿児島県内です。現在の職である場合は受験資格を満たさない可能性があります（公的機関において任期の定めのある職員は除く）"),"")</f>
        <v/>
      </c>
      <c r="AZ96" s="196"/>
      <c r="BA96" s="196"/>
      <c r="BB96" s="196"/>
      <c r="BC96" s="196"/>
      <c r="BD96" s="197"/>
      <c r="BE96" s="29"/>
      <c r="BF96" s="29"/>
      <c r="BG96" s="29"/>
      <c r="BH96" s="29"/>
      <c r="BI96" s="29"/>
    </row>
    <row r="97" spans="1:61" ht="15" customHeight="1" x14ac:dyDescent="0.15">
      <c r="A97" s="2"/>
      <c r="B97" s="14"/>
      <c r="C97" s="127"/>
      <c r="D97" s="128"/>
      <c r="E97" s="114"/>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6"/>
      <c r="AX97" s="2"/>
      <c r="AY97" s="195"/>
      <c r="AZ97" s="196"/>
      <c r="BA97" s="196"/>
      <c r="BB97" s="196"/>
      <c r="BC97" s="196"/>
      <c r="BD97" s="197"/>
      <c r="BE97" s="29"/>
      <c r="BF97" s="29"/>
      <c r="BG97" s="29"/>
      <c r="BH97" s="29"/>
      <c r="BI97" s="29"/>
    </row>
    <row r="98" spans="1:61" ht="15" customHeight="1" thickBot="1" x14ac:dyDescent="0.2">
      <c r="A98" s="2"/>
      <c r="B98" s="23"/>
      <c r="C98" s="97"/>
      <c r="D98" s="129"/>
      <c r="E98" s="117"/>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9"/>
      <c r="AX98" s="2"/>
      <c r="AY98" s="198"/>
      <c r="AZ98" s="199"/>
      <c r="BA98" s="199"/>
      <c r="BB98" s="199"/>
      <c r="BC98" s="199"/>
      <c r="BD98" s="200"/>
      <c r="BE98" s="29"/>
      <c r="BF98" s="29"/>
      <c r="BG98" s="29"/>
      <c r="BH98" s="29"/>
      <c r="BI98" s="29"/>
    </row>
    <row r="99" spans="1:61" ht="15" customHeight="1" x14ac:dyDescent="0.15">
      <c r="A99" s="2"/>
      <c r="B99" s="14"/>
      <c r="C99" s="95" t="s">
        <v>0</v>
      </c>
      <c r="D99" s="126"/>
      <c r="E99" s="57"/>
      <c r="F99" s="58"/>
      <c r="G99" s="58"/>
      <c r="H99" s="58"/>
      <c r="I99" s="58"/>
      <c r="J99" s="58"/>
      <c r="K99" s="58"/>
      <c r="L99" s="58"/>
      <c r="M99" s="58"/>
      <c r="N99" s="59"/>
      <c r="O99" s="57"/>
      <c r="P99" s="58"/>
      <c r="Q99" s="58"/>
      <c r="R99" s="58"/>
      <c r="S99" s="58"/>
      <c r="T99" s="58"/>
      <c r="U99" s="58"/>
      <c r="V99" s="59"/>
      <c r="W99" s="57"/>
      <c r="X99" s="58"/>
      <c r="Y99" s="58"/>
      <c r="Z99" s="58"/>
      <c r="AA99" s="58"/>
      <c r="AB99" s="58"/>
      <c r="AC99" s="58"/>
      <c r="AD99" s="58"/>
      <c r="AE99" s="58"/>
      <c r="AF99" s="59"/>
      <c r="AG99" s="108" t="s">
        <v>84</v>
      </c>
      <c r="AH99" s="109"/>
      <c r="AI99" s="109"/>
      <c r="AJ99" s="109"/>
      <c r="AK99" s="62" t="s">
        <v>1</v>
      </c>
      <c r="AL99" s="107"/>
      <c r="AM99" s="107"/>
      <c r="AN99" s="62" t="s">
        <v>12</v>
      </c>
      <c r="AO99" s="62" t="s">
        <v>23</v>
      </c>
      <c r="AP99" s="63"/>
      <c r="AQ99" s="64"/>
      <c r="AR99" s="62"/>
      <c r="AS99" s="62"/>
      <c r="AT99" s="62"/>
      <c r="AU99" s="62"/>
      <c r="AV99" s="62"/>
      <c r="AW99" s="65"/>
      <c r="AX99" s="2"/>
      <c r="AY99" s="33" t="s">
        <v>63</v>
      </c>
      <c r="AZ99" s="34"/>
      <c r="BA99" s="34"/>
      <c r="BB99" s="34"/>
      <c r="BC99" s="34"/>
      <c r="BD99" s="35" t="s">
        <v>65</v>
      </c>
    </row>
    <row r="100" spans="1:61" ht="15" customHeight="1" x14ac:dyDescent="0.15">
      <c r="A100" s="2"/>
      <c r="B100" s="14"/>
      <c r="C100" s="127"/>
      <c r="D100" s="128"/>
      <c r="E100" s="53"/>
      <c r="F100" s="54"/>
      <c r="G100" s="54"/>
      <c r="H100" s="54"/>
      <c r="I100" s="54"/>
      <c r="J100" s="54"/>
      <c r="K100" s="54"/>
      <c r="L100" s="54"/>
      <c r="M100" s="54"/>
      <c r="N100" s="56"/>
      <c r="O100" s="53"/>
      <c r="P100" s="54"/>
      <c r="Q100" s="54"/>
      <c r="R100" s="54"/>
      <c r="S100" s="54"/>
      <c r="T100" s="54"/>
      <c r="U100" s="54"/>
      <c r="V100" s="56"/>
      <c r="W100" s="53"/>
      <c r="X100" s="54"/>
      <c r="Y100" s="54"/>
      <c r="Z100" s="54"/>
      <c r="AA100" s="54"/>
      <c r="AB100" s="54"/>
      <c r="AC100" s="54"/>
      <c r="AD100" s="54"/>
      <c r="AE100" s="54"/>
      <c r="AF100" s="56"/>
      <c r="AG100" s="73"/>
      <c r="AH100" s="74"/>
      <c r="AI100" s="74"/>
      <c r="AJ100" s="74"/>
      <c r="AK100" s="47"/>
      <c r="AL100" s="70"/>
      <c r="AM100" s="70"/>
      <c r="AN100" s="47"/>
      <c r="AO100" s="47"/>
      <c r="AP100" s="48"/>
      <c r="AQ100" s="60">
        <f>N(AZ102)</f>
        <v>0</v>
      </c>
      <c r="AR100" s="61"/>
      <c r="AS100" s="67" t="s">
        <v>1</v>
      </c>
      <c r="AT100" s="61">
        <f>N(BB102)</f>
        <v>0</v>
      </c>
      <c r="AU100" s="61"/>
      <c r="AV100" s="67" t="s">
        <v>25</v>
      </c>
      <c r="AW100" s="68"/>
      <c r="AX100" s="2"/>
      <c r="AY100" s="36" t="s">
        <v>81</v>
      </c>
      <c r="AZ100" s="210" t="str" cm="1">
        <f t="array" ref="AZ100">IF(AI99="","",DATE(_xlfn.IFS(AG99="昭和",AI99+1925,AG99="平成",AI99+1988,AG99="令和",AI99+2018),AL99,1))</f>
        <v/>
      </c>
      <c r="BA100" s="211"/>
      <c r="BB100" s="211"/>
      <c r="BC100" s="212"/>
      <c r="BD100" s="38" t="str">
        <f>IF(AZ100="","",AZ100)</f>
        <v/>
      </c>
    </row>
    <row r="101" spans="1:61" ht="15" customHeight="1" x14ac:dyDescent="0.15">
      <c r="A101" s="2"/>
      <c r="B101" s="14"/>
      <c r="C101" s="127"/>
      <c r="D101" s="128"/>
      <c r="E101" s="120"/>
      <c r="F101" s="121"/>
      <c r="G101" s="121"/>
      <c r="H101" s="121"/>
      <c r="I101" s="121"/>
      <c r="J101" s="121"/>
      <c r="K101" s="121"/>
      <c r="L101" s="121"/>
      <c r="M101" s="121"/>
      <c r="N101" s="122"/>
      <c r="O101" s="51"/>
      <c r="P101" s="52"/>
      <c r="Q101" s="52"/>
      <c r="R101" s="52"/>
      <c r="S101" s="52"/>
      <c r="T101" s="52"/>
      <c r="U101" s="52"/>
      <c r="V101" s="55"/>
      <c r="W101" s="51"/>
      <c r="X101" s="52"/>
      <c r="Y101" s="52"/>
      <c r="Z101" s="52"/>
      <c r="AA101" s="52"/>
      <c r="AB101" s="52"/>
      <c r="AC101" s="52"/>
      <c r="AD101" s="52"/>
      <c r="AE101" s="52"/>
      <c r="AF101" s="55"/>
      <c r="AG101" s="71" t="s">
        <v>7</v>
      </c>
      <c r="AH101" s="72"/>
      <c r="AI101" s="72"/>
      <c r="AJ101" s="72"/>
      <c r="AK101" s="45" t="s">
        <v>1</v>
      </c>
      <c r="AL101" s="69"/>
      <c r="AM101" s="69"/>
      <c r="AN101" s="45" t="s">
        <v>12</v>
      </c>
      <c r="AO101" s="45" t="s">
        <v>24</v>
      </c>
      <c r="AP101" s="46"/>
      <c r="AQ101" s="60"/>
      <c r="AR101" s="61"/>
      <c r="AS101" s="67"/>
      <c r="AT101" s="61"/>
      <c r="AU101" s="61"/>
      <c r="AV101" s="67"/>
      <c r="AW101" s="68"/>
      <c r="AX101" s="2"/>
      <c r="AY101" s="36" t="s">
        <v>82</v>
      </c>
      <c r="AZ101" s="210" t="str" cm="1">
        <f t="array" ref="AZ101">IF(AI101="","",DATE(_xlfn.IFS(AG101="昭和",AI101+1925,AG101="平成",AI101+1988,AG101="令和",AI101+2018),AL101,31))</f>
        <v/>
      </c>
      <c r="BA101" s="211"/>
      <c r="BB101" s="211"/>
      <c r="BC101" s="212"/>
      <c r="BD101" s="38" t="str">
        <f>IF(AZ101="","",AZ101)</f>
        <v/>
      </c>
    </row>
    <row r="102" spans="1:61" ht="15" customHeight="1" thickBot="1" x14ac:dyDescent="0.2">
      <c r="A102" s="2"/>
      <c r="B102" s="14"/>
      <c r="C102" s="127"/>
      <c r="D102" s="128"/>
      <c r="E102" s="123"/>
      <c r="F102" s="124"/>
      <c r="G102" s="124"/>
      <c r="H102" s="124"/>
      <c r="I102" s="124"/>
      <c r="J102" s="124"/>
      <c r="K102" s="124"/>
      <c r="L102" s="124"/>
      <c r="M102" s="124"/>
      <c r="N102" s="125"/>
      <c r="O102" s="53"/>
      <c r="P102" s="54"/>
      <c r="Q102" s="54"/>
      <c r="R102" s="54"/>
      <c r="S102" s="54"/>
      <c r="T102" s="54"/>
      <c r="U102" s="54"/>
      <c r="V102" s="56"/>
      <c r="W102" s="53"/>
      <c r="X102" s="54"/>
      <c r="Y102" s="54"/>
      <c r="Z102" s="54"/>
      <c r="AA102" s="54"/>
      <c r="AB102" s="54"/>
      <c r="AC102" s="54"/>
      <c r="AD102" s="54"/>
      <c r="AE102" s="54"/>
      <c r="AF102" s="56"/>
      <c r="AG102" s="73"/>
      <c r="AH102" s="74"/>
      <c r="AI102" s="74"/>
      <c r="AJ102" s="74"/>
      <c r="AK102" s="47"/>
      <c r="AL102" s="70"/>
      <c r="AM102" s="70"/>
      <c r="AN102" s="47"/>
      <c r="AO102" s="47"/>
      <c r="AP102" s="48"/>
      <c r="AQ102" s="83"/>
      <c r="AR102" s="47"/>
      <c r="AS102" s="47"/>
      <c r="AT102" s="47"/>
      <c r="AU102" s="47"/>
      <c r="AV102" s="47"/>
      <c r="AW102" s="84"/>
      <c r="AX102" s="2"/>
      <c r="AY102" s="39" t="s">
        <v>61</v>
      </c>
      <c r="AZ102" s="40" t="str">
        <f>IF(AL101="","",DATEDIF(AZ100,(AZ101+1),"Y"))</f>
        <v/>
      </c>
      <c r="BA102" s="41" t="s">
        <v>1</v>
      </c>
      <c r="BB102" s="41" t="str">
        <f>IF(AZ102="","",DATEDIF(AZ100,(AZ101+1),"YM"))</f>
        <v/>
      </c>
      <c r="BC102" s="42" t="s">
        <v>62</v>
      </c>
      <c r="BD102" s="43"/>
    </row>
    <row r="103" spans="1:61" ht="15" customHeight="1" x14ac:dyDescent="0.15">
      <c r="A103" s="2"/>
      <c r="B103" s="14"/>
      <c r="C103" s="127"/>
      <c r="D103" s="128"/>
      <c r="E103" s="110" t="s">
        <v>26</v>
      </c>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2"/>
      <c r="AX103" s="2"/>
      <c r="AY103" s="192" t="str">
        <f>IF(E99="","",IF(AQ100=0,"【要確認】在職期間が1年未満のため、職務経験の通算期間に含めることができない可能性があります。（同一企業内における転勤等による職務内容の変更の場合は1年未満でも通算期間に含めることができます）",""))</f>
        <v/>
      </c>
      <c r="AZ103" s="193"/>
      <c r="BA103" s="193"/>
      <c r="BB103" s="193"/>
      <c r="BC103" s="193"/>
      <c r="BD103" s="194"/>
      <c r="BE103" s="29"/>
      <c r="BF103" s="29"/>
      <c r="BG103" s="29"/>
      <c r="BH103" s="29"/>
      <c r="BI103" s="29"/>
    </row>
    <row r="104" spans="1:61" ht="15" customHeight="1" x14ac:dyDescent="0.15">
      <c r="A104" s="2"/>
      <c r="B104" s="14"/>
      <c r="C104" s="127"/>
      <c r="D104" s="128"/>
      <c r="E104" s="51"/>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113"/>
      <c r="AX104" s="2"/>
      <c r="AY104" s="195"/>
      <c r="AZ104" s="196"/>
      <c r="BA104" s="196"/>
      <c r="BB104" s="196"/>
      <c r="BC104" s="196"/>
      <c r="BD104" s="197"/>
      <c r="BE104" s="29"/>
      <c r="BF104" s="29"/>
      <c r="BG104" s="29"/>
      <c r="BH104" s="29"/>
      <c r="BI104" s="29"/>
    </row>
    <row r="105" spans="1:61" ht="15" customHeight="1" x14ac:dyDescent="0.15">
      <c r="A105" s="2"/>
      <c r="B105" s="14"/>
      <c r="C105" s="127"/>
      <c r="D105" s="128"/>
      <c r="E105" s="114"/>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6"/>
      <c r="AX105" s="2"/>
      <c r="AY105" s="195"/>
      <c r="AZ105" s="196"/>
      <c r="BA105" s="196"/>
      <c r="BB105" s="196"/>
      <c r="BC105" s="196"/>
      <c r="BD105" s="197"/>
      <c r="BE105" s="29"/>
      <c r="BF105" s="29"/>
      <c r="BG105" s="29"/>
      <c r="BH105" s="29"/>
      <c r="BI105" s="29"/>
    </row>
    <row r="106" spans="1:61" ht="15" customHeight="1" x14ac:dyDescent="0.15">
      <c r="A106" s="2"/>
      <c r="B106" s="23"/>
      <c r="C106" s="127"/>
      <c r="D106" s="128"/>
      <c r="E106" s="114"/>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6"/>
      <c r="AX106" s="2"/>
      <c r="AY106" s="195" t="str">
        <f>IF(W101="鹿児島県",IF(N65="行政","","【要確認】本社所在地が鹿児島県内です。現在の職である場合は受験資格を満たさない可能性があります（公的機関において任期の定めのある職員は除く）"),"")</f>
        <v/>
      </c>
      <c r="AZ106" s="196"/>
      <c r="BA106" s="196"/>
      <c r="BB106" s="196"/>
      <c r="BC106" s="196"/>
      <c r="BD106" s="197"/>
      <c r="BE106" s="29"/>
      <c r="BF106" s="29"/>
      <c r="BG106" s="29"/>
      <c r="BH106" s="29"/>
      <c r="BI106" s="29"/>
    </row>
    <row r="107" spans="1:61" ht="15" customHeight="1" x14ac:dyDescent="0.15">
      <c r="A107" s="2"/>
      <c r="B107" s="32"/>
      <c r="C107" s="127"/>
      <c r="D107" s="128"/>
      <c r="E107" s="114"/>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6"/>
      <c r="AX107" s="2"/>
      <c r="AY107" s="195"/>
      <c r="AZ107" s="196"/>
      <c r="BA107" s="196"/>
      <c r="BB107" s="196"/>
      <c r="BC107" s="196"/>
      <c r="BD107" s="197"/>
      <c r="BE107" s="29"/>
      <c r="BF107" s="29"/>
      <c r="BG107" s="29"/>
      <c r="BH107" s="29"/>
      <c r="BI107" s="29"/>
    </row>
    <row r="108" spans="1:61" ht="15" customHeight="1" thickBot="1" x14ac:dyDescent="0.2">
      <c r="A108" s="2"/>
      <c r="B108" s="32"/>
      <c r="C108" s="97"/>
      <c r="D108" s="129"/>
      <c r="E108" s="117"/>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9"/>
      <c r="AX108" s="2"/>
      <c r="AY108" s="198"/>
      <c r="AZ108" s="199"/>
      <c r="BA108" s="199"/>
      <c r="BB108" s="199"/>
      <c r="BC108" s="199"/>
      <c r="BD108" s="200"/>
      <c r="BE108" s="29"/>
      <c r="BF108" s="29"/>
      <c r="BG108" s="29"/>
      <c r="BH108" s="29"/>
      <c r="BI108" s="29"/>
    </row>
    <row r="109" spans="1:61" ht="15" customHeight="1" x14ac:dyDescent="0.15">
      <c r="A109" s="2"/>
      <c r="B109" s="14"/>
      <c r="C109" s="95" t="s">
        <v>0</v>
      </c>
      <c r="D109" s="126"/>
      <c r="E109" s="57"/>
      <c r="F109" s="58"/>
      <c r="G109" s="58"/>
      <c r="H109" s="58"/>
      <c r="I109" s="58"/>
      <c r="J109" s="58"/>
      <c r="K109" s="58"/>
      <c r="L109" s="58"/>
      <c r="M109" s="58"/>
      <c r="N109" s="59"/>
      <c r="O109" s="57"/>
      <c r="P109" s="58"/>
      <c r="Q109" s="58"/>
      <c r="R109" s="58"/>
      <c r="S109" s="58"/>
      <c r="T109" s="58"/>
      <c r="U109" s="58"/>
      <c r="V109" s="59"/>
      <c r="W109" s="57"/>
      <c r="X109" s="58"/>
      <c r="Y109" s="58"/>
      <c r="Z109" s="58"/>
      <c r="AA109" s="58"/>
      <c r="AB109" s="58"/>
      <c r="AC109" s="58"/>
      <c r="AD109" s="58"/>
      <c r="AE109" s="58"/>
      <c r="AF109" s="59"/>
      <c r="AG109" s="108" t="s">
        <v>7</v>
      </c>
      <c r="AH109" s="109"/>
      <c r="AI109" s="109"/>
      <c r="AJ109" s="109"/>
      <c r="AK109" s="62" t="s">
        <v>1</v>
      </c>
      <c r="AL109" s="107"/>
      <c r="AM109" s="107"/>
      <c r="AN109" s="62" t="s">
        <v>12</v>
      </c>
      <c r="AO109" s="62" t="s">
        <v>23</v>
      </c>
      <c r="AP109" s="63"/>
      <c r="AQ109" s="64"/>
      <c r="AR109" s="62"/>
      <c r="AS109" s="62"/>
      <c r="AT109" s="62"/>
      <c r="AU109" s="62"/>
      <c r="AV109" s="62"/>
      <c r="AW109" s="65"/>
      <c r="AX109" s="2"/>
      <c r="AY109" s="33" t="s">
        <v>63</v>
      </c>
      <c r="AZ109" s="34"/>
      <c r="BA109" s="34"/>
      <c r="BB109" s="34"/>
      <c r="BC109" s="34"/>
      <c r="BD109" s="35" t="s">
        <v>65</v>
      </c>
    </row>
    <row r="110" spans="1:61" ht="15" customHeight="1" x14ac:dyDescent="0.15">
      <c r="A110" s="2"/>
      <c r="B110" s="14"/>
      <c r="C110" s="127"/>
      <c r="D110" s="128"/>
      <c r="E110" s="53"/>
      <c r="F110" s="54"/>
      <c r="G110" s="54"/>
      <c r="H110" s="54"/>
      <c r="I110" s="54"/>
      <c r="J110" s="54"/>
      <c r="K110" s="54"/>
      <c r="L110" s="54"/>
      <c r="M110" s="54"/>
      <c r="N110" s="56"/>
      <c r="O110" s="53"/>
      <c r="P110" s="54"/>
      <c r="Q110" s="54"/>
      <c r="R110" s="54"/>
      <c r="S110" s="54"/>
      <c r="T110" s="54"/>
      <c r="U110" s="54"/>
      <c r="V110" s="56"/>
      <c r="W110" s="53"/>
      <c r="X110" s="54"/>
      <c r="Y110" s="54"/>
      <c r="Z110" s="54"/>
      <c r="AA110" s="54"/>
      <c r="AB110" s="54"/>
      <c r="AC110" s="54"/>
      <c r="AD110" s="54"/>
      <c r="AE110" s="54"/>
      <c r="AF110" s="56"/>
      <c r="AG110" s="73"/>
      <c r="AH110" s="74"/>
      <c r="AI110" s="74"/>
      <c r="AJ110" s="74"/>
      <c r="AK110" s="47"/>
      <c r="AL110" s="70"/>
      <c r="AM110" s="70"/>
      <c r="AN110" s="47"/>
      <c r="AO110" s="47"/>
      <c r="AP110" s="48"/>
      <c r="AQ110" s="60">
        <f>N(AZ112)</f>
        <v>0</v>
      </c>
      <c r="AR110" s="61"/>
      <c r="AS110" s="67" t="s">
        <v>1</v>
      </c>
      <c r="AT110" s="61">
        <f>N(BB112)</f>
        <v>0</v>
      </c>
      <c r="AU110" s="61"/>
      <c r="AV110" s="67" t="s">
        <v>25</v>
      </c>
      <c r="AW110" s="68"/>
      <c r="AX110" s="2"/>
      <c r="AY110" s="36" t="s">
        <v>81</v>
      </c>
      <c r="AZ110" s="210" t="str" cm="1">
        <f t="array" ref="AZ110">IF(AI109="","",DATE(_xlfn.IFS(AG109="昭和",AI109+1925,AG109="平成",AI109+1988,AG109="令和",AI109+2018),AL109,1))</f>
        <v/>
      </c>
      <c r="BA110" s="211"/>
      <c r="BB110" s="211"/>
      <c r="BC110" s="212"/>
      <c r="BD110" s="38" t="str">
        <f>IF(AZ110="","",AZ110)</f>
        <v/>
      </c>
    </row>
    <row r="111" spans="1:61" ht="15" customHeight="1" x14ac:dyDescent="0.15">
      <c r="A111" s="2"/>
      <c r="B111" s="14"/>
      <c r="C111" s="127"/>
      <c r="D111" s="128"/>
      <c r="E111" s="120"/>
      <c r="F111" s="121"/>
      <c r="G111" s="121"/>
      <c r="H111" s="121"/>
      <c r="I111" s="121"/>
      <c r="J111" s="121"/>
      <c r="K111" s="121"/>
      <c r="L111" s="121"/>
      <c r="M111" s="121"/>
      <c r="N111" s="122"/>
      <c r="O111" s="51"/>
      <c r="P111" s="52"/>
      <c r="Q111" s="52"/>
      <c r="R111" s="52"/>
      <c r="S111" s="52"/>
      <c r="T111" s="52"/>
      <c r="U111" s="52"/>
      <c r="V111" s="55"/>
      <c r="W111" s="51"/>
      <c r="X111" s="52"/>
      <c r="Y111" s="52"/>
      <c r="Z111" s="52"/>
      <c r="AA111" s="52"/>
      <c r="AB111" s="52"/>
      <c r="AC111" s="52"/>
      <c r="AD111" s="52"/>
      <c r="AE111" s="52"/>
      <c r="AF111" s="55"/>
      <c r="AG111" s="71" t="s">
        <v>7</v>
      </c>
      <c r="AH111" s="72"/>
      <c r="AI111" s="72"/>
      <c r="AJ111" s="72"/>
      <c r="AK111" s="45" t="s">
        <v>1</v>
      </c>
      <c r="AL111" s="69"/>
      <c r="AM111" s="69"/>
      <c r="AN111" s="45" t="s">
        <v>12</v>
      </c>
      <c r="AO111" s="45" t="s">
        <v>24</v>
      </c>
      <c r="AP111" s="46"/>
      <c r="AQ111" s="60"/>
      <c r="AR111" s="61"/>
      <c r="AS111" s="67"/>
      <c r="AT111" s="61"/>
      <c r="AU111" s="61"/>
      <c r="AV111" s="67"/>
      <c r="AW111" s="68"/>
      <c r="AX111" s="2"/>
      <c r="AY111" s="36" t="s">
        <v>82</v>
      </c>
      <c r="AZ111" s="210" t="str" cm="1">
        <f t="array" ref="AZ111">IF(AI111="","",DATE(_xlfn.IFS(AG111="昭和",AI111+1925,AG111="平成",AI111+1988,AG111="令和",AI111+2018),AL111,31))</f>
        <v/>
      </c>
      <c r="BA111" s="211"/>
      <c r="BB111" s="211"/>
      <c r="BC111" s="212"/>
      <c r="BD111" s="38" t="str">
        <f>IF(AZ111="","",AZ111)</f>
        <v/>
      </c>
    </row>
    <row r="112" spans="1:61" ht="15" customHeight="1" thickBot="1" x14ac:dyDescent="0.2">
      <c r="A112" s="2"/>
      <c r="B112" s="14"/>
      <c r="C112" s="127"/>
      <c r="D112" s="128"/>
      <c r="E112" s="123"/>
      <c r="F112" s="124"/>
      <c r="G112" s="124"/>
      <c r="H112" s="124"/>
      <c r="I112" s="124"/>
      <c r="J112" s="124"/>
      <c r="K112" s="124"/>
      <c r="L112" s="124"/>
      <c r="M112" s="124"/>
      <c r="N112" s="125"/>
      <c r="O112" s="53"/>
      <c r="P112" s="54"/>
      <c r="Q112" s="54"/>
      <c r="R112" s="54"/>
      <c r="S112" s="54"/>
      <c r="T112" s="54"/>
      <c r="U112" s="54"/>
      <c r="V112" s="56"/>
      <c r="W112" s="53"/>
      <c r="X112" s="54"/>
      <c r="Y112" s="54"/>
      <c r="Z112" s="54"/>
      <c r="AA112" s="54"/>
      <c r="AB112" s="54"/>
      <c r="AC112" s="54"/>
      <c r="AD112" s="54"/>
      <c r="AE112" s="54"/>
      <c r="AF112" s="56"/>
      <c r="AG112" s="73"/>
      <c r="AH112" s="74"/>
      <c r="AI112" s="74"/>
      <c r="AJ112" s="74"/>
      <c r="AK112" s="47"/>
      <c r="AL112" s="70"/>
      <c r="AM112" s="70"/>
      <c r="AN112" s="47"/>
      <c r="AO112" s="47"/>
      <c r="AP112" s="48"/>
      <c r="AQ112" s="83"/>
      <c r="AR112" s="47"/>
      <c r="AS112" s="47"/>
      <c r="AT112" s="47"/>
      <c r="AU112" s="47"/>
      <c r="AV112" s="47"/>
      <c r="AW112" s="84"/>
      <c r="AX112" s="2"/>
      <c r="AY112" s="39" t="s">
        <v>61</v>
      </c>
      <c r="AZ112" s="40" t="str">
        <f>IF(AL111="","",DATEDIF(AZ110,(AZ111+1),"Y"))</f>
        <v/>
      </c>
      <c r="BA112" s="41" t="s">
        <v>1</v>
      </c>
      <c r="BB112" s="41" t="str">
        <f>IF(AZ112="","",DATEDIF(AZ110,(AZ111+1),"YM"))</f>
        <v/>
      </c>
      <c r="BC112" s="42" t="s">
        <v>62</v>
      </c>
      <c r="BD112" s="43"/>
    </row>
    <row r="113" spans="1:61" ht="15" customHeight="1" x14ac:dyDescent="0.15">
      <c r="A113" s="2"/>
      <c r="B113" s="14"/>
      <c r="C113" s="127"/>
      <c r="D113" s="128"/>
      <c r="E113" s="110" t="s">
        <v>26</v>
      </c>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2"/>
      <c r="AX113" s="2"/>
      <c r="AY113" s="192" t="str">
        <f>IF(E109="","",IF(AQ110=0,"【要確認】在職期間が1年未満のため、職務経験の通算期間に含めることができない可能性があります。（同一企業内における転勤等による職務内容の変更の場合は1年未満でも通算期間に含めることができます）",""))</f>
        <v/>
      </c>
      <c r="AZ113" s="193"/>
      <c r="BA113" s="193"/>
      <c r="BB113" s="193"/>
      <c r="BC113" s="193"/>
      <c r="BD113" s="194"/>
      <c r="BE113" s="29"/>
      <c r="BF113" s="29"/>
      <c r="BG113" s="29"/>
      <c r="BH113" s="29"/>
      <c r="BI113" s="29"/>
    </row>
    <row r="114" spans="1:61" ht="15" customHeight="1" x14ac:dyDescent="0.15">
      <c r="A114" s="2"/>
      <c r="B114" s="14"/>
      <c r="C114" s="127"/>
      <c r="D114" s="128"/>
      <c r="E114" s="51"/>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113"/>
      <c r="AX114" s="2"/>
      <c r="AY114" s="195"/>
      <c r="AZ114" s="196"/>
      <c r="BA114" s="196"/>
      <c r="BB114" s="196"/>
      <c r="BC114" s="196"/>
      <c r="BD114" s="197"/>
      <c r="BE114" s="29"/>
      <c r="BF114" s="29"/>
      <c r="BG114" s="29"/>
      <c r="BH114" s="29"/>
      <c r="BI114" s="29"/>
    </row>
    <row r="115" spans="1:61" ht="15" customHeight="1" x14ac:dyDescent="0.15">
      <c r="A115" s="2"/>
      <c r="B115" s="14"/>
      <c r="C115" s="127"/>
      <c r="D115" s="128"/>
      <c r="E115" s="114"/>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6"/>
      <c r="AX115" s="2"/>
      <c r="AY115" s="195"/>
      <c r="AZ115" s="196"/>
      <c r="BA115" s="196"/>
      <c r="BB115" s="196"/>
      <c r="BC115" s="196"/>
      <c r="BD115" s="197"/>
      <c r="BE115" s="29"/>
      <c r="BF115" s="29"/>
      <c r="BG115" s="29"/>
      <c r="BH115" s="29"/>
      <c r="BI115" s="29"/>
    </row>
    <row r="116" spans="1:61" ht="15" customHeight="1" x14ac:dyDescent="0.15">
      <c r="A116" s="2"/>
      <c r="B116" s="14"/>
      <c r="C116" s="127"/>
      <c r="D116" s="128"/>
      <c r="E116" s="114"/>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6"/>
      <c r="AX116" s="2"/>
      <c r="AY116" s="195" t="str">
        <f>IF(W111="鹿児島県",IF(N75="行政","","【要確認】本社所在地が鹿児島県内です。現在の職である場合は受験資格を満たさない可能性があります（公的機関において任期の定めのある職員は除く）"),"")</f>
        <v/>
      </c>
      <c r="AZ116" s="196"/>
      <c r="BA116" s="196"/>
      <c r="BB116" s="196"/>
      <c r="BC116" s="196"/>
      <c r="BD116" s="197"/>
      <c r="BE116" s="29"/>
      <c r="BF116" s="29"/>
      <c r="BG116" s="29"/>
      <c r="BH116" s="29"/>
      <c r="BI116" s="29"/>
    </row>
    <row r="117" spans="1:61" ht="15" customHeight="1" x14ac:dyDescent="0.15">
      <c r="A117" s="2"/>
      <c r="B117" s="14"/>
      <c r="C117" s="127"/>
      <c r="D117" s="128"/>
      <c r="E117" s="114"/>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6"/>
      <c r="AX117" s="2"/>
      <c r="AY117" s="195"/>
      <c r="AZ117" s="196"/>
      <c r="BA117" s="196"/>
      <c r="BB117" s="196"/>
      <c r="BC117" s="196"/>
      <c r="BD117" s="197"/>
      <c r="BE117" s="29"/>
      <c r="BF117" s="29"/>
      <c r="BG117" s="29"/>
      <c r="BH117" s="29"/>
      <c r="BI117" s="29"/>
    </row>
    <row r="118" spans="1:61" ht="15" customHeight="1" thickBot="1" x14ac:dyDescent="0.2">
      <c r="A118" s="2"/>
      <c r="B118" s="14"/>
      <c r="C118" s="97"/>
      <c r="D118" s="129"/>
      <c r="E118" s="117"/>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c r="AQ118" s="118"/>
      <c r="AR118" s="118"/>
      <c r="AS118" s="118"/>
      <c r="AT118" s="118"/>
      <c r="AU118" s="118"/>
      <c r="AV118" s="118"/>
      <c r="AW118" s="119"/>
      <c r="AX118" s="2"/>
      <c r="AY118" s="198"/>
      <c r="AZ118" s="199"/>
      <c r="BA118" s="199"/>
      <c r="BB118" s="199"/>
      <c r="BC118" s="199"/>
      <c r="BD118" s="200"/>
      <c r="BE118" s="29"/>
      <c r="BF118" s="29"/>
      <c r="BG118" s="29"/>
      <c r="BH118" s="29"/>
      <c r="BI118" s="29"/>
    </row>
    <row r="119" spans="1:61" ht="15" customHeight="1" x14ac:dyDescent="0.15">
      <c r="A119" s="2"/>
      <c r="B119" s="22"/>
      <c r="C119" s="132"/>
      <c r="D119" s="133"/>
      <c r="E119" s="133"/>
      <c r="F119" s="133"/>
      <c r="G119" s="133"/>
      <c r="H119" s="133"/>
      <c r="I119" s="91" t="s">
        <v>28</v>
      </c>
      <c r="J119" s="91"/>
      <c r="K119" s="91"/>
      <c r="L119" s="99"/>
      <c r="M119" s="99"/>
      <c r="N119" s="91" t="s">
        <v>27</v>
      </c>
      <c r="O119" s="91"/>
      <c r="P119" s="91"/>
      <c r="Q119" s="91"/>
      <c r="R119" s="91"/>
      <c r="S119" s="91"/>
      <c r="T119" s="91"/>
      <c r="U119" s="91"/>
      <c r="V119" s="136"/>
      <c r="W119" s="138"/>
      <c r="X119" s="139"/>
      <c r="Y119" s="139"/>
      <c r="Z119" s="139"/>
      <c r="AA119" s="139"/>
      <c r="AB119" s="139"/>
      <c r="AC119" s="139"/>
      <c r="AD119" s="91" t="s">
        <v>29</v>
      </c>
      <c r="AE119" s="91"/>
      <c r="AF119" s="91"/>
      <c r="AG119" s="91"/>
      <c r="AH119" s="91">
        <f>SUM(AQ70+AQ80+AQ90+AQ100+AQ110)+QUOTIENT(SUM(AT70+AT80+AT90+AT100+AT110),12)</f>
        <v>0</v>
      </c>
      <c r="AI119" s="91"/>
      <c r="AJ119" s="91" t="s">
        <v>1</v>
      </c>
      <c r="AK119" s="91"/>
      <c r="AL119" s="91">
        <f>MOD(SUM(AT70+AT80+AT90+AT100+AT110),12)</f>
        <v>0</v>
      </c>
      <c r="AM119" s="91"/>
      <c r="AN119" s="91" t="s">
        <v>2</v>
      </c>
      <c r="AO119" s="91"/>
      <c r="AP119" s="91" t="s">
        <v>79</v>
      </c>
      <c r="AQ119" s="91"/>
      <c r="AR119" s="91"/>
      <c r="AS119" s="91"/>
      <c r="AT119" s="91"/>
      <c r="AU119" s="91"/>
      <c r="AV119" s="91"/>
      <c r="AW119" s="93"/>
      <c r="AX119" s="2"/>
      <c r="AY119" s="2" t="s">
        <v>43</v>
      </c>
      <c r="AZ119">
        <f>SUM(AT70,AT80,AT90,AT100,AT110)</f>
        <v>0</v>
      </c>
      <c r="BA119" t="s">
        <v>2</v>
      </c>
    </row>
    <row r="120" spans="1:61" ht="15" customHeight="1" thickBot="1" x14ac:dyDescent="0.2">
      <c r="A120" s="2"/>
      <c r="B120" s="23"/>
      <c r="C120" s="134"/>
      <c r="D120" s="135"/>
      <c r="E120" s="135"/>
      <c r="F120" s="135"/>
      <c r="G120" s="135"/>
      <c r="H120" s="135"/>
      <c r="I120" s="92"/>
      <c r="J120" s="92"/>
      <c r="K120" s="92"/>
      <c r="L120" s="100"/>
      <c r="M120" s="100"/>
      <c r="N120" s="92"/>
      <c r="O120" s="92"/>
      <c r="P120" s="92"/>
      <c r="Q120" s="92"/>
      <c r="R120" s="92"/>
      <c r="S120" s="92"/>
      <c r="T120" s="92"/>
      <c r="U120" s="92"/>
      <c r="V120" s="137"/>
      <c r="W120" s="140"/>
      <c r="X120" s="141"/>
      <c r="Y120" s="141"/>
      <c r="Z120" s="141"/>
      <c r="AA120" s="141"/>
      <c r="AB120" s="141"/>
      <c r="AC120" s="141"/>
      <c r="AD120" s="92"/>
      <c r="AE120" s="92"/>
      <c r="AF120" s="92"/>
      <c r="AG120" s="92"/>
      <c r="AH120" s="92"/>
      <c r="AI120" s="92"/>
      <c r="AJ120" s="92"/>
      <c r="AK120" s="92"/>
      <c r="AL120" s="92"/>
      <c r="AM120" s="92"/>
      <c r="AN120" s="92"/>
      <c r="AO120" s="92"/>
      <c r="AP120" s="92"/>
      <c r="AQ120" s="92"/>
      <c r="AR120" s="92"/>
      <c r="AS120" s="92"/>
      <c r="AT120" s="92"/>
      <c r="AU120" s="92"/>
      <c r="AV120" s="92"/>
      <c r="AW120" s="94"/>
      <c r="AX120" s="2"/>
      <c r="AY120" s="2" t="s">
        <v>44</v>
      </c>
      <c r="AZ120">
        <f>QUOTIENT(AZ119,12)</f>
        <v>0</v>
      </c>
      <c r="BA120" t="s">
        <v>1</v>
      </c>
      <c r="BB120">
        <f>MOD(AL119,12)</f>
        <v>0</v>
      </c>
      <c r="BC120" t="s">
        <v>2</v>
      </c>
    </row>
    <row r="121" spans="1:61" ht="15" customHeight="1" x14ac:dyDescent="0.15">
      <c r="A121" s="2"/>
      <c r="B121" s="20"/>
      <c r="C121" s="142" t="s">
        <v>68</v>
      </c>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2"/>
      <c r="AY121" s="2"/>
    </row>
    <row r="122" spans="1:61" ht="15" customHeight="1" x14ac:dyDescent="0.15">
      <c r="A122" s="2"/>
      <c r="B122" s="20"/>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
      <c r="AY122" s="2"/>
    </row>
    <row r="123" spans="1:61" ht="15" customHeight="1" x14ac:dyDescent="0.15">
      <c r="A123" s="2"/>
      <c r="B123" s="20"/>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
      <c r="AY123" s="2"/>
    </row>
    <row r="124" spans="1:61" ht="15" customHeight="1" x14ac:dyDescent="0.15">
      <c r="A124" s="2"/>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
      <c r="AY124" s="2"/>
    </row>
    <row r="125" spans="1:61" ht="15" customHeight="1" x14ac:dyDescent="0.15">
      <c r="A125" s="2"/>
      <c r="B125" s="20"/>
      <c r="C125" s="75" t="s">
        <v>51</v>
      </c>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5"/>
      <c r="AP125" s="75"/>
      <c r="AQ125" s="75"/>
      <c r="AR125" s="75"/>
      <c r="AS125" s="75"/>
      <c r="AT125" s="75"/>
      <c r="AU125" s="75"/>
      <c r="AV125" s="75"/>
      <c r="AW125" s="75"/>
      <c r="AX125" s="2"/>
      <c r="AY125" s="2"/>
    </row>
    <row r="126" spans="1:61" ht="15" customHeight="1" x14ac:dyDescent="0.15">
      <c r="A126" s="2"/>
      <c r="B126" s="20"/>
      <c r="C126" s="75" t="s">
        <v>69</v>
      </c>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2"/>
      <c r="AY126" s="2"/>
    </row>
    <row r="127" spans="1:61" ht="15" customHeight="1" x14ac:dyDescent="0.15">
      <c r="A127" s="2"/>
      <c r="B127" s="20"/>
      <c r="C127" s="75" t="s">
        <v>52</v>
      </c>
      <c r="D127" s="75"/>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5"/>
      <c r="AP127" s="75"/>
      <c r="AQ127" s="75"/>
      <c r="AR127" s="75"/>
      <c r="AS127" s="75"/>
      <c r="AT127" s="75"/>
      <c r="AU127" s="75"/>
      <c r="AV127" s="75"/>
      <c r="AW127" s="75"/>
      <c r="AX127" s="2"/>
      <c r="AY127" s="2"/>
    </row>
    <row r="128" spans="1:61" ht="15" customHeight="1" x14ac:dyDescent="0.15">
      <c r="A128" s="2"/>
      <c r="B128" s="20"/>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
      <c r="AY128" s="2"/>
    </row>
    <row r="129" spans="1:56" ht="15" customHeight="1" x14ac:dyDescent="0.15">
      <c r="A129" s="2"/>
      <c r="B129" s="20"/>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
      <c r="AY129" s="2"/>
    </row>
    <row r="130" spans="1:56" ht="15" customHeight="1" x14ac:dyDescent="0.15">
      <c r="A130" s="2"/>
      <c r="B130" s="23"/>
      <c r="C130" s="15"/>
      <c r="D130" s="15"/>
      <c r="E130" s="15"/>
      <c r="F130" s="15"/>
      <c r="G130" s="16"/>
      <c r="H130" s="16"/>
      <c r="I130" s="16"/>
      <c r="J130" s="16"/>
      <c r="K130" s="16"/>
      <c r="L130" s="16"/>
      <c r="M130" s="16"/>
      <c r="N130" s="16"/>
      <c r="O130" s="16"/>
      <c r="P130" s="16"/>
      <c r="Q130" s="16"/>
      <c r="R130" s="16"/>
      <c r="S130" s="16"/>
      <c r="T130" s="16"/>
      <c r="U130" s="16"/>
      <c r="V130" s="17"/>
      <c r="W130" s="17"/>
      <c r="X130" s="17"/>
      <c r="Y130" s="17"/>
      <c r="Z130" s="16"/>
      <c r="AA130" s="16"/>
      <c r="AB130" s="16"/>
      <c r="AC130" s="16"/>
      <c r="AD130" s="16"/>
      <c r="AE130" s="16"/>
      <c r="AF130" s="16"/>
      <c r="AG130" s="16"/>
      <c r="AH130" s="16"/>
      <c r="AI130" s="14"/>
      <c r="AJ130" s="15"/>
      <c r="AK130" s="15"/>
      <c r="AL130" s="16"/>
      <c r="AM130" s="16"/>
      <c r="AN130" s="16"/>
      <c r="AO130" s="16"/>
      <c r="AP130" s="2"/>
      <c r="AQ130" s="2"/>
      <c r="AR130" s="18"/>
      <c r="AS130" s="18"/>
      <c r="AT130" s="2"/>
      <c r="AU130" s="2"/>
      <c r="AV130" s="18"/>
      <c r="AW130" s="18"/>
      <c r="AX130" s="2"/>
      <c r="AY130" s="2"/>
    </row>
    <row r="131" spans="1:56" ht="14.1" customHeight="1" x14ac:dyDescent="0.15">
      <c r="A131" s="2"/>
      <c r="B131" s="21" t="s">
        <v>70</v>
      </c>
      <c r="C131" s="15"/>
      <c r="D131" s="15"/>
      <c r="E131" s="15"/>
      <c r="F131" s="15"/>
      <c r="G131" s="16"/>
      <c r="H131" s="16"/>
      <c r="I131" s="16"/>
      <c r="J131" s="16"/>
      <c r="K131" s="16"/>
      <c r="L131" s="16"/>
      <c r="M131" s="16"/>
      <c r="N131" s="16"/>
      <c r="O131" s="16"/>
      <c r="P131" s="16"/>
      <c r="Q131" s="16"/>
      <c r="R131" s="16"/>
      <c r="S131" s="16"/>
      <c r="T131" s="16"/>
      <c r="U131" s="16"/>
      <c r="V131" s="17"/>
      <c r="W131" s="17"/>
      <c r="X131" s="17"/>
      <c r="Y131" s="17"/>
      <c r="Z131" s="16"/>
      <c r="AA131" s="16"/>
      <c r="AB131" s="16"/>
      <c r="AC131" s="16"/>
      <c r="AD131" s="16"/>
      <c r="AE131" s="16"/>
      <c r="AF131" s="16"/>
      <c r="AG131" s="16"/>
      <c r="AH131" s="16"/>
      <c r="AI131" s="14"/>
      <c r="AJ131" s="15"/>
      <c r="AK131" s="15"/>
      <c r="AL131" s="16"/>
      <c r="AM131" s="16"/>
      <c r="AN131" s="16"/>
      <c r="AO131" s="16"/>
      <c r="AP131" s="2"/>
      <c r="AQ131" s="2"/>
      <c r="AR131" s="18"/>
      <c r="AS131" s="18"/>
      <c r="AT131" s="2"/>
      <c r="AU131" s="2"/>
      <c r="AV131" s="18"/>
      <c r="AW131" s="18"/>
      <c r="AX131" s="2"/>
      <c r="AY131" s="2"/>
    </row>
    <row r="132" spans="1:56" ht="14.1" customHeight="1" thickBot="1" x14ac:dyDescent="0.2">
      <c r="A132" s="2"/>
      <c r="B132" s="23"/>
      <c r="C132" s="17"/>
      <c r="D132" s="17"/>
      <c r="E132" s="15"/>
      <c r="F132" s="15"/>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4"/>
      <c r="AJ132" s="15"/>
      <c r="AK132" s="15"/>
      <c r="AL132" s="18"/>
      <c r="AM132" s="18"/>
      <c r="AN132" s="18"/>
      <c r="AO132" s="18"/>
      <c r="AP132" s="2"/>
      <c r="AQ132" s="2"/>
      <c r="AR132" s="18"/>
      <c r="AS132" s="18"/>
      <c r="AT132" s="2"/>
      <c r="AU132" s="2"/>
      <c r="AV132" s="18"/>
      <c r="AW132" s="18"/>
      <c r="AX132" s="2"/>
      <c r="AY132" s="2"/>
    </row>
    <row r="133" spans="1:56" ht="14.1" customHeight="1" x14ac:dyDescent="0.15">
      <c r="A133" s="2"/>
      <c r="B133" s="14"/>
      <c r="C133" s="76"/>
      <c r="D133" s="77"/>
      <c r="E133" s="80" t="s">
        <v>16</v>
      </c>
      <c r="F133" s="81"/>
      <c r="G133" s="81"/>
      <c r="H133" s="81"/>
      <c r="I133" s="81"/>
      <c r="J133" s="81"/>
      <c r="K133" s="81"/>
      <c r="L133" s="81"/>
      <c r="M133" s="81"/>
      <c r="N133" s="82"/>
      <c r="O133" s="80" t="s">
        <v>21</v>
      </c>
      <c r="P133" s="81"/>
      <c r="Q133" s="81"/>
      <c r="R133" s="81"/>
      <c r="S133" s="81"/>
      <c r="T133" s="81"/>
      <c r="U133" s="81"/>
      <c r="V133" s="82"/>
      <c r="W133" s="80" t="s">
        <v>18</v>
      </c>
      <c r="X133" s="81"/>
      <c r="Y133" s="81"/>
      <c r="Z133" s="81"/>
      <c r="AA133" s="81"/>
      <c r="AB133" s="81"/>
      <c r="AC133" s="81"/>
      <c r="AD133" s="81"/>
      <c r="AE133" s="81"/>
      <c r="AF133" s="82"/>
      <c r="AG133" s="64" t="s">
        <v>20</v>
      </c>
      <c r="AH133" s="62"/>
      <c r="AI133" s="62"/>
      <c r="AJ133" s="62"/>
      <c r="AK133" s="62"/>
      <c r="AL133" s="62"/>
      <c r="AM133" s="62"/>
      <c r="AN133" s="62"/>
      <c r="AO133" s="62"/>
      <c r="AP133" s="62"/>
      <c r="AQ133" s="62"/>
      <c r="AR133" s="62"/>
      <c r="AS133" s="62"/>
      <c r="AT133" s="62"/>
      <c r="AU133" s="62"/>
      <c r="AV133" s="62"/>
      <c r="AW133" s="65"/>
      <c r="AX133" s="2"/>
      <c r="AY133" s="2"/>
    </row>
    <row r="134" spans="1:56" ht="14.1" customHeight="1" thickBot="1" x14ac:dyDescent="0.2">
      <c r="A134" s="2"/>
      <c r="B134" s="14"/>
      <c r="C134" s="78"/>
      <c r="D134" s="79"/>
      <c r="E134" s="85" t="s">
        <v>17</v>
      </c>
      <c r="F134" s="86"/>
      <c r="G134" s="86"/>
      <c r="H134" s="86"/>
      <c r="I134" s="86"/>
      <c r="J134" s="86"/>
      <c r="K134" s="86"/>
      <c r="L134" s="86"/>
      <c r="M134" s="86"/>
      <c r="N134" s="87"/>
      <c r="O134" s="88" t="s">
        <v>22</v>
      </c>
      <c r="P134" s="89"/>
      <c r="Q134" s="89"/>
      <c r="R134" s="89"/>
      <c r="S134" s="89"/>
      <c r="T134" s="89"/>
      <c r="U134" s="89"/>
      <c r="V134" s="90"/>
      <c r="W134" s="85" t="s">
        <v>19</v>
      </c>
      <c r="X134" s="86"/>
      <c r="Y134" s="86"/>
      <c r="Z134" s="86"/>
      <c r="AA134" s="86"/>
      <c r="AB134" s="86"/>
      <c r="AC134" s="86"/>
      <c r="AD134" s="86"/>
      <c r="AE134" s="86"/>
      <c r="AF134" s="87"/>
      <c r="AG134" s="83"/>
      <c r="AH134" s="47"/>
      <c r="AI134" s="47"/>
      <c r="AJ134" s="47"/>
      <c r="AK134" s="47"/>
      <c r="AL134" s="47"/>
      <c r="AM134" s="47"/>
      <c r="AN134" s="47"/>
      <c r="AO134" s="47"/>
      <c r="AP134" s="47"/>
      <c r="AQ134" s="47"/>
      <c r="AR134" s="47"/>
      <c r="AS134" s="47"/>
      <c r="AT134" s="47"/>
      <c r="AU134" s="47"/>
      <c r="AV134" s="47"/>
      <c r="AW134" s="84"/>
      <c r="AX134" s="2"/>
      <c r="AY134" s="2"/>
    </row>
    <row r="135" spans="1:56" ht="14.1" customHeight="1" x14ac:dyDescent="0.15">
      <c r="A135" s="2"/>
      <c r="B135" s="14"/>
      <c r="C135" s="130" t="s">
        <v>0</v>
      </c>
      <c r="D135" s="131"/>
      <c r="E135" s="51"/>
      <c r="F135" s="52"/>
      <c r="G135" s="52"/>
      <c r="H135" s="52"/>
      <c r="I135" s="52"/>
      <c r="J135" s="52"/>
      <c r="K135" s="52"/>
      <c r="L135" s="52"/>
      <c r="M135" s="52"/>
      <c r="N135" s="55"/>
      <c r="O135" s="51"/>
      <c r="P135" s="52"/>
      <c r="Q135" s="52"/>
      <c r="R135" s="52"/>
      <c r="S135" s="52"/>
      <c r="T135" s="52"/>
      <c r="U135" s="52"/>
      <c r="V135" s="55"/>
      <c r="W135" s="51"/>
      <c r="X135" s="52"/>
      <c r="Y135" s="52"/>
      <c r="Z135" s="52"/>
      <c r="AA135" s="52"/>
      <c r="AB135" s="52"/>
      <c r="AC135" s="52"/>
      <c r="AD135" s="52"/>
      <c r="AE135" s="52"/>
      <c r="AF135" s="55"/>
      <c r="AG135" s="71" t="s">
        <v>84</v>
      </c>
      <c r="AH135" s="72"/>
      <c r="AI135" s="72"/>
      <c r="AJ135" s="72"/>
      <c r="AK135" s="45" t="s">
        <v>1</v>
      </c>
      <c r="AL135" s="69"/>
      <c r="AM135" s="69"/>
      <c r="AN135" s="45" t="s">
        <v>12</v>
      </c>
      <c r="AO135" s="45" t="s">
        <v>23</v>
      </c>
      <c r="AP135" s="46"/>
      <c r="AQ135" s="49"/>
      <c r="AR135" s="45"/>
      <c r="AS135" s="45"/>
      <c r="AT135" s="45"/>
      <c r="AU135" s="45"/>
      <c r="AV135" s="45"/>
      <c r="AW135" s="50"/>
      <c r="AX135" s="2"/>
      <c r="AY135" s="33" t="s">
        <v>63</v>
      </c>
      <c r="AZ135" s="34"/>
      <c r="BA135" s="34"/>
      <c r="BB135" s="34"/>
      <c r="BC135" s="34"/>
      <c r="BD135" s="35" t="s">
        <v>65</v>
      </c>
    </row>
    <row r="136" spans="1:56" ht="14.1" customHeight="1" x14ac:dyDescent="0.15">
      <c r="A136" s="2"/>
      <c r="B136" s="14"/>
      <c r="C136" s="127"/>
      <c r="D136" s="128"/>
      <c r="E136" s="53"/>
      <c r="F136" s="54"/>
      <c r="G136" s="54"/>
      <c r="H136" s="54"/>
      <c r="I136" s="54"/>
      <c r="J136" s="54"/>
      <c r="K136" s="54"/>
      <c r="L136" s="54"/>
      <c r="M136" s="54"/>
      <c r="N136" s="56"/>
      <c r="O136" s="53"/>
      <c r="P136" s="54"/>
      <c r="Q136" s="54"/>
      <c r="R136" s="54"/>
      <c r="S136" s="54"/>
      <c r="T136" s="54"/>
      <c r="U136" s="54"/>
      <c r="V136" s="56"/>
      <c r="W136" s="53"/>
      <c r="X136" s="54"/>
      <c r="Y136" s="54"/>
      <c r="Z136" s="54"/>
      <c r="AA136" s="54"/>
      <c r="AB136" s="54"/>
      <c r="AC136" s="54"/>
      <c r="AD136" s="54"/>
      <c r="AE136" s="54"/>
      <c r="AF136" s="56"/>
      <c r="AG136" s="73"/>
      <c r="AH136" s="74"/>
      <c r="AI136" s="74"/>
      <c r="AJ136" s="74"/>
      <c r="AK136" s="47"/>
      <c r="AL136" s="70"/>
      <c r="AM136" s="70"/>
      <c r="AN136" s="47"/>
      <c r="AO136" s="47"/>
      <c r="AP136" s="48"/>
      <c r="AQ136" s="60">
        <f>N(AZ138)</f>
        <v>0</v>
      </c>
      <c r="AR136" s="61"/>
      <c r="AS136" s="67" t="s">
        <v>1</v>
      </c>
      <c r="AT136" s="61">
        <f>N(BB138)</f>
        <v>0</v>
      </c>
      <c r="AU136" s="61"/>
      <c r="AV136" s="67" t="s">
        <v>25</v>
      </c>
      <c r="AW136" s="68"/>
      <c r="AX136" s="2"/>
      <c r="AY136" s="36" t="s">
        <v>81</v>
      </c>
      <c r="AZ136" s="210" t="str" cm="1">
        <f t="array" ref="AZ136">IF(AI135="","",DATE(_xlfn.IFS(AG135="昭和",AI135+1925,AG135="平成",AI135+1988,AG135="令和",AI135+2018),AL135,1))</f>
        <v/>
      </c>
      <c r="BA136" s="211"/>
      <c r="BB136" s="211"/>
      <c r="BC136" s="212"/>
      <c r="BD136" s="38" t="str">
        <f>IF(AZ136="","",AZ136)</f>
        <v/>
      </c>
    </row>
    <row r="137" spans="1:56" ht="14.1" customHeight="1" x14ac:dyDescent="0.15">
      <c r="A137" s="2"/>
      <c r="B137" s="14"/>
      <c r="C137" s="127"/>
      <c r="D137" s="128"/>
      <c r="E137" s="120"/>
      <c r="F137" s="121"/>
      <c r="G137" s="121"/>
      <c r="H137" s="121"/>
      <c r="I137" s="121"/>
      <c r="J137" s="121"/>
      <c r="K137" s="121"/>
      <c r="L137" s="121"/>
      <c r="M137" s="121"/>
      <c r="N137" s="122"/>
      <c r="O137" s="51"/>
      <c r="P137" s="52"/>
      <c r="Q137" s="52"/>
      <c r="R137" s="52"/>
      <c r="S137" s="52"/>
      <c r="T137" s="52"/>
      <c r="U137" s="52"/>
      <c r="V137" s="55"/>
      <c r="W137" s="51"/>
      <c r="X137" s="52"/>
      <c r="Y137" s="52"/>
      <c r="Z137" s="52"/>
      <c r="AA137" s="52"/>
      <c r="AB137" s="52"/>
      <c r="AC137" s="52"/>
      <c r="AD137" s="52"/>
      <c r="AE137" s="52"/>
      <c r="AF137" s="55"/>
      <c r="AG137" s="71" t="s">
        <v>84</v>
      </c>
      <c r="AH137" s="72"/>
      <c r="AI137" s="72"/>
      <c r="AJ137" s="72"/>
      <c r="AK137" s="45" t="s">
        <v>1</v>
      </c>
      <c r="AL137" s="69"/>
      <c r="AM137" s="69"/>
      <c r="AN137" s="45" t="s">
        <v>12</v>
      </c>
      <c r="AO137" s="45" t="s">
        <v>24</v>
      </c>
      <c r="AP137" s="46"/>
      <c r="AQ137" s="60"/>
      <c r="AR137" s="61"/>
      <c r="AS137" s="67"/>
      <c r="AT137" s="61"/>
      <c r="AU137" s="61"/>
      <c r="AV137" s="67"/>
      <c r="AW137" s="68"/>
      <c r="AX137" s="2"/>
      <c r="AY137" s="36" t="s">
        <v>82</v>
      </c>
      <c r="AZ137" s="210" t="str" cm="1">
        <f t="array" ref="AZ137">IF(AI137="","",DATE(_xlfn.IFS(AG137="昭和",AI137+1925,AG137="平成",AI137+1988,AG137="令和",AI137+2018),AL137,31))</f>
        <v/>
      </c>
      <c r="BA137" s="211"/>
      <c r="BB137" s="211"/>
      <c r="BC137" s="212"/>
      <c r="BD137" s="38" t="str">
        <f>IF(AZ137="","",AZ137)</f>
        <v/>
      </c>
    </row>
    <row r="138" spans="1:56" ht="14.1" customHeight="1" thickBot="1" x14ac:dyDescent="0.2">
      <c r="A138" s="2"/>
      <c r="B138" s="14"/>
      <c r="C138" s="127"/>
      <c r="D138" s="128"/>
      <c r="E138" s="123"/>
      <c r="F138" s="124"/>
      <c r="G138" s="124"/>
      <c r="H138" s="124"/>
      <c r="I138" s="124"/>
      <c r="J138" s="124"/>
      <c r="K138" s="124"/>
      <c r="L138" s="124"/>
      <c r="M138" s="124"/>
      <c r="N138" s="125"/>
      <c r="O138" s="53"/>
      <c r="P138" s="54"/>
      <c r="Q138" s="54"/>
      <c r="R138" s="54"/>
      <c r="S138" s="54"/>
      <c r="T138" s="54"/>
      <c r="U138" s="54"/>
      <c r="V138" s="56"/>
      <c r="W138" s="53"/>
      <c r="X138" s="54"/>
      <c r="Y138" s="54"/>
      <c r="Z138" s="54"/>
      <c r="AA138" s="54"/>
      <c r="AB138" s="54"/>
      <c r="AC138" s="54"/>
      <c r="AD138" s="54"/>
      <c r="AE138" s="54"/>
      <c r="AF138" s="56"/>
      <c r="AG138" s="73"/>
      <c r="AH138" s="74"/>
      <c r="AI138" s="74"/>
      <c r="AJ138" s="74"/>
      <c r="AK138" s="47"/>
      <c r="AL138" s="70"/>
      <c r="AM138" s="70"/>
      <c r="AN138" s="47"/>
      <c r="AO138" s="47"/>
      <c r="AP138" s="48"/>
      <c r="AQ138" s="83"/>
      <c r="AR138" s="47"/>
      <c r="AS138" s="47"/>
      <c r="AT138" s="47"/>
      <c r="AU138" s="47"/>
      <c r="AV138" s="47"/>
      <c r="AW138" s="84"/>
      <c r="AX138" s="2"/>
      <c r="AY138" s="39" t="s">
        <v>61</v>
      </c>
      <c r="AZ138" s="40" t="str">
        <f>IF(AL137="","",DATEDIF(AZ136,(AZ137+1),"Y"))</f>
        <v/>
      </c>
      <c r="BA138" s="41" t="s">
        <v>1</v>
      </c>
      <c r="BB138" s="41" t="str">
        <f>IF(AZ138="","",DATEDIF(AZ136,(AZ137+1),"YM"))</f>
        <v/>
      </c>
      <c r="BC138" s="42" t="s">
        <v>62</v>
      </c>
      <c r="BD138" s="43"/>
    </row>
    <row r="139" spans="1:56" ht="14.1" customHeight="1" x14ac:dyDescent="0.15">
      <c r="A139" s="2"/>
      <c r="B139" s="14"/>
      <c r="C139" s="127"/>
      <c r="D139" s="128"/>
      <c r="E139" s="110" t="s">
        <v>26</v>
      </c>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2"/>
      <c r="AX139" s="2"/>
      <c r="AY139" s="192" t="str">
        <f>IF(E135="","",IF(AQ136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39" s="193"/>
      <c r="BA139" s="193"/>
      <c r="BB139" s="193"/>
      <c r="BC139" s="193"/>
      <c r="BD139" s="194"/>
    </row>
    <row r="140" spans="1:56" ht="14.1" customHeight="1" x14ac:dyDescent="0.15">
      <c r="A140" s="2"/>
      <c r="B140" s="14"/>
      <c r="C140" s="127"/>
      <c r="D140" s="128"/>
      <c r="E140" s="51"/>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113"/>
      <c r="AX140" s="2"/>
      <c r="AY140" s="195"/>
      <c r="AZ140" s="196"/>
      <c r="BA140" s="196"/>
      <c r="BB140" s="196"/>
      <c r="BC140" s="196"/>
      <c r="BD140" s="197"/>
    </row>
    <row r="141" spans="1:56" ht="14.1" customHeight="1" x14ac:dyDescent="0.15">
      <c r="A141" s="2"/>
      <c r="B141" s="14"/>
      <c r="C141" s="127"/>
      <c r="D141" s="128"/>
      <c r="E141" s="114"/>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6"/>
      <c r="AX141" s="2"/>
      <c r="AY141" s="195"/>
      <c r="AZ141" s="196"/>
      <c r="BA141" s="196"/>
      <c r="BB141" s="196"/>
      <c r="BC141" s="196"/>
      <c r="BD141" s="197"/>
    </row>
    <row r="142" spans="1:56" ht="14.1" customHeight="1" x14ac:dyDescent="0.15">
      <c r="A142" s="2"/>
      <c r="B142" s="23"/>
      <c r="C142" s="127"/>
      <c r="D142" s="128"/>
      <c r="E142" s="114"/>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6"/>
      <c r="AX142" s="2"/>
      <c r="AY142" s="195" t="str">
        <f>IF(W137="鹿児島県",IF(N101="行政","","【要確認】本社所在地が鹿児島県内です。現在の職である場合は受験資格を満たさない可能性があります（公的機関において任期の定めのある職員は除く）"),"")</f>
        <v/>
      </c>
      <c r="AZ142" s="196"/>
      <c r="BA142" s="196"/>
      <c r="BB142" s="196"/>
      <c r="BC142" s="196"/>
      <c r="BD142" s="197"/>
    </row>
    <row r="143" spans="1:56" ht="14.1" customHeight="1" x14ac:dyDescent="0.15">
      <c r="A143" s="2"/>
      <c r="B143" s="32"/>
      <c r="C143" s="127"/>
      <c r="D143" s="128"/>
      <c r="E143" s="114"/>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6"/>
      <c r="AX143" s="2"/>
      <c r="AY143" s="195"/>
      <c r="AZ143" s="196"/>
      <c r="BA143" s="196"/>
      <c r="BB143" s="196"/>
      <c r="BC143" s="196"/>
      <c r="BD143" s="197"/>
    </row>
    <row r="144" spans="1:56" ht="14.1" customHeight="1" thickBot="1" x14ac:dyDescent="0.2">
      <c r="A144" s="2"/>
      <c r="B144" s="32"/>
      <c r="C144" s="97"/>
      <c r="D144" s="129"/>
      <c r="E144" s="117"/>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8"/>
      <c r="AL144" s="118"/>
      <c r="AM144" s="118"/>
      <c r="AN144" s="118"/>
      <c r="AO144" s="118"/>
      <c r="AP144" s="118"/>
      <c r="AQ144" s="118"/>
      <c r="AR144" s="118"/>
      <c r="AS144" s="118"/>
      <c r="AT144" s="118"/>
      <c r="AU144" s="118"/>
      <c r="AV144" s="118"/>
      <c r="AW144" s="119"/>
      <c r="AX144" s="2"/>
      <c r="AY144" s="198"/>
      <c r="AZ144" s="199"/>
      <c r="BA144" s="199"/>
      <c r="BB144" s="199"/>
      <c r="BC144" s="199"/>
      <c r="BD144" s="200"/>
    </row>
    <row r="145" spans="1:56" ht="14.1" customHeight="1" x14ac:dyDescent="0.15">
      <c r="A145" s="2"/>
      <c r="B145" s="14"/>
      <c r="C145" s="95" t="s">
        <v>0</v>
      </c>
      <c r="D145" s="126"/>
      <c r="E145" s="57"/>
      <c r="F145" s="58"/>
      <c r="G145" s="58"/>
      <c r="H145" s="58"/>
      <c r="I145" s="58"/>
      <c r="J145" s="58"/>
      <c r="K145" s="58"/>
      <c r="L145" s="58"/>
      <c r="M145" s="58"/>
      <c r="N145" s="59"/>
      <c r="O145" s="57"/>
      <c r="P145" s="58"/>
      <c r="Q145" s="58"/>
      <c r="R145" s="58"/>
      <c r="S145" s="58"/>
      <c r="T145" s="58"/>
      <c r="U145" s="58"/>
      <c r="V145" s="59"/>
      <c r="W145" s="57"/>
      <c r="X145" s="58"/>
      <c r="Y145" s="58"/>
      <c r="Z145" s="58"/>
      <c r="AA145" s="58"/>
      <c r="AB145" s="58"/>
      <c r="AC145" s="58"/>
      <c r="AD145" s="58"/>
      <c r="AE145" s="58"/>
      <c r="AF145" s="59"/>
      <c r="AG145" s="108" t="s">
        <v>84</v>
      </c>
      <c r="AH145" s="109"/>
      <c r="AI145" s="109"/>
      <c r="AJ145" s="109"/>
      <c r="AK145" s="62" t="s">
        <v>1</v>
      </c>
      <c r="AL145" s="107"/>
      <c r="AM145" s="107"/>
      <c r="AN145" s="62" t="s">
        <v>12</v>
      </c>
      <c r="AO145" s="62" t="s">
        <v>23</v>
      </c>
      <c r="AP145" s="63"/>
      <c r="AQ145" s="64"/>
      <c r="AR145" s="62"/>
      <c r="AS145" s="62"/>
      <c r="AT145" s="62"/>
      <c r="AU145" s="62"/>
      <c r="AV145" s="62"/>
      <c r="AW145" s="65"/>
      <c r="AX145" s="2"/>
      <c r="AY145" s="33" t="s">
        <v>63</v>
      </c>
      <c r="AZ145" s="34"/>
      <c r="BA145" s="34"/>
      <c r="BB145" s="34"/>
      <c r="BC145" s="34"/>
      <c r="BD145" s="35" t="s">
        <v>65</v>
      </c>
    </row>
    <row r="146" spans="1:56" ht="14.1" customHeight="1" x14ac:dyDescent="0.15">
      <c r="A146" s="2"/>
      <c r="B146" s="14"/>
      <c r="C146" s="127"/>
      <c r="D146" s="128"/>
      <c r="E146" s="53"/>
      <c r="F146" s="54"/>
      <c r="G146" s="54"/>
      <c r="H146" s="54"/>
      <c r="I146" s="54"/>
      <c r="J146" s="54"/>
      <c r="K146" s="54"/>
      <c r="L146" s="54"/>
      <c r="M146" s="54"/>
      <c r="N146" s="56"/>
      <c r="O146" s="53"/>
      <c r="P146" s="54"/>
      <c r="Q146" s="54"/>
      <c r="R146" s="54"/>
      <c r="S146" s="54"/>
      <c r="T146" s="54"/>
      <c r="U146" s="54"/>
      <c r="V146" s="56"/>
      <c r="W146" s="53"/>
      <c r="X146" s="54"/>
      <c r="Y146" s="54"/>
      <c r="Z146" s="54"/>
      <c r="AA146" s="54"/>
      <c r="AB146" s="54"/>
      <c r="AC146" s="54"/>
      <c r="AD146" s="54"/>
      <c r="AE146" s="54"/>
      <c r="AF146" s="56"/>
      <c r="AG146" s="73"/>
      <c r="AH146" s="74"/>
      <c r="AI146" s="74"/>
      <c r="AJ146" s="74"/>
      <c r="AK146" s="47"/>
      <c r="AL146" s="70"/>
      <c r="AM146" s="70"/>
      <c r="AN146" s="47"/>
      <c r="AO146" s="47"/>
      <c r="AP146" s="48"/>
      <c r="AQ146" s="66">
        <f>N(AZ148)</f>
        <v>0</v>
      </c>
      <c r="AR146" s="67"/>
      <c r="AS146" s="67" t="s">
        <v>1</v>
      </c>
      <c r="AT146" s="67">
        <f>N(BB148)</f>
        <v>0</v>
      </c>
      <c r="AU146" s="67"/>
      <c r="AV146" s="67" t="s">
        <v>25</v>
      </c>
      <c r="AW146" s="68"/>
      <c r="AX146" s="2"/>
      <c r="AY146" s="36" t="s">
        <v>81</v>
      </c>
      <c r="AZ146" s="210" t="str" cm="1">
        <f t="array" ref="AZ146">IF(AI145="","",DATE(_xlfn.IFS(AG145="昭和",AI145+1925,AG145="平成",AI145+1988,AG145="令和",AI145+2018),AL145,1))</f>
        <v/>
      </c>
      <c r="BA146" s="211"/>
      <c r="BB146" s="211"/>
      <c r="BC146" s="212"/>
      <c r="BD146" s="38" t="str">
        <f>IF(AZ146="","",AZ146)</f>
        <v/>
      </c>
    </row>
    <row r="147" spans="1:56" ht="14.1" customHeight="1" x14ac:dyDescent="0.15">
      <c r="A147" s="2"/>
      <c r="B147" s="14"/>
      <c r="C147" s="127"/>
      <c r="D147" s="128"/>
      <c r="E147" s="120"/>
      <c r="F147" s="121"/>
      <c r="G147" s="121"/>
      <c r="H147" s="121"/>
      <c r="I147" s="121"/>
      <c r="J147" s="121"/>
      <c r="K147" s="121"/>
      <c r="L147" s="121"/>
      <c r="M147" s="121"/>
      <c r="N147" s="122"/>
      <c r="O147" s="51"/>
      <c r="P147" s="52"/>
      <c r="Q147" s="52"/>
      <c r="R147" s="52"/>
      <c r="S147" s="52"/>
      <c r="T147" s="52"/>
      <c r="U147" s="52"/>
      <c r="V147" s="55"/>
      <c r="W147" s="51"/>
      <c r="X147" s="52"/>
      <c r="Y147" s="52"/>
      <c r="Z147" s="52"/>
      <c r="AA147" s="52"/>
      <c r="AB147" s="52"/>
      <c r="AC147" s="52"/>
      <c r="AD147" s="52"/>
      <c r="AE147" s="52"/>
      <c r="AF147" s="55"/>
      <c r="AG147" s="71" t="s">
        <v>84</v>
      </c>
      <c r="AH147" s="72"/>
      <c r="AI147" s="72"/>
      <c r="AJ147" s="72"/>
      <c r="AK147" s="45" t="s">
        <v>1</v>
      </c>
      <c r="AL147" s="69"/>
      <c r="AM147" s="69"/>
      <c r="AN147" s="45" t="s">
        <v>12</v>
      </c>
      <c r="AO147" s="45" t="s">
        <v>24</v>
      </c>
      <c r="AP147" s="46"/>
      <c r="AQ147" s="66"/>
      <c r="AR147" s="67"/>
      <c r="AS147" s="67"/>
      <c r="AT147" s="67"/>
      <c r="AU147" s="67"/>
      <c r="AV147" s="67"/>
      <c r="AW147" s="68"/>
      <c r="AX147" s="2"/>
      <c r="AY147" s="36" t="s">
        <v>82</v>
      </c>
      <c r="AZ147" s="210" t="str" cm="1">
        <f t="array" ref="AZ147">IF(AI147="","",DATE(_xlfn.IFS(AG147="昭和",AI147+1925,AG147="平成",AI147+1988,AG147="令和",AI147+2018),AL147,31))</f>
        <v/>
      </c>
      <c r="BA147" s="211"/>
      <c r="BB147" s="211"/>
      <c r="BC147" s="212"/>
      <c r="BD147" s="38" t="str">
        <f>IF(AZ147="","",AZ147)</f>
        <v/>
      </c>
    </row>
    <row r="148" spans="1:56" ht="14.1" customHeight="1" thickBot="1" x14ac:dyDescent="0.2">
      <c r="A148" s="2"/>
      <c r="B148" s="14"/>
      <c r="C148" s="127"/>
      <c r="D148" s="128"/>
      <c r="E148" s="123"/>
      <c r="F148" s="124"/>
      <c r="G148" s="124"/>
      <c r="H148" s="124"/>
      <c r="I148" s="124"/>
      <c r="J148" s="124"/>
      <c r="K148" s="124"/>
      <c r="L148" s="124"/>
      <c r="M148" s="124"/>
      <c r="N148" s="125"/>
      <c r="O148" s="53"/>
      <c r="P148" s="54"/>
      <c r="Q148" s="54"/>
      <c r="R148" s="54"/>
      <c r="S148" s="54"/>
      <c r="T148" s="54"/>
      <c r="U148" s="54"/>
      <c r="V148" s="56"/>
      <c r="W148" s="53"/>
      <c r="X148" s="54"/>
      <c r="Y148" s="54"/>
      <c r="Z148" s="54"/>
      <c r="AA148" s="54"/>
      <c r="AB148" s="54"/>
      <c r="AC148" s="54"/>
      <c r="AD148" s="54"/>
      <c r="AE148" s="54"/>
      <c r="AF148" s="56"/>
      <c r="AG148" s="73"/>
      <c r="AH148" s="74"/>
      <c r="AI148" s="74"/>
      <c r="AJ148" s="74"/>
      <c r="AK148" s="47"/>
      <c r="AL148" s="70"/>
      <c r="AM148" s="70"/>
      <c r="AN148" s="47"/>
      <c r="AO148" s="47"/>
      <c r="AP148" s="48"/>
      <c r="AQ148" s="83"/>
      <c r="AR148" s="47"/>
      <c r="AS148" s="47"/>
      <c r="AT148" s="47"/>
      <c r="AU148" s="47"/>
      <c r="AV148" s="47"/>
      <c r="AW148" s="84"/>
      <c r="AX148" s="2"/>
      <c r="AY148" s="39" t="s">
        <v>61</v>
      </c>
      <c r="AZ148" s="40" t="str">
        <f>IF(AL147="","",DATEDIF(AZ146,(AZ147+1),"Y"))</f>
        <v/>
      </c>
      <c r="BA148" s="41" t="s">
        <v>1</v>
      </c>
      <c r="BB148" s="41" t="str">
        <f>IF(AZ148="","",DATEDIF(AZ146,(AZ147+1),"YM"))</f>
        <v/>
      </c>
      <c r="BC148" s="42" t="s">
        <v>62</v>
      </c>
      <c r="BD148" s="43"/>
    </row>
    <row r="149" spans="1:56" ht="14.1" customHeight="1" x14ac:dyDescent="0.15">
      <c r="A149" s="2"/>
      <c r="B149" s="14"/>
      <c r="C149" s="127"/>
      <c r="D149" s="128"/>
      <c r="E149" s="110" t="s">
        <v>26</v>
      </c>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1"/>
      <c r="AR149" s="111"/>
      <c r="AS149" s="111"/>
      <c r="AT149" s="111"/>
      <c r="AU149" s="111"/>
      <c r="AV149" s="111"/>
      <c r="AW149" s="112"/>
      <c r="AX149" s="2"/>
      <c r="AY149" s="192" t="str">
        <f>IF(E145="","",IF(AQ146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49" s="193"/>
      <c r="BA149" s="193"/>
      <c r="BB149" s="193"/>
      <c r="BC149" s="193"/>
      <c r="BD149" s="194"/>
    </row>
    <row r="150" spans="1:56" ht="14.1" customHeight="1" x14ac:dyDescent="0.15">
      <c r="A150" s="2"/>
      <c r="B150" s="14"/>
      <c r="C150" s="127"/>
      <c r="D150" s="128"/>
      <c r="E150" s="51"/>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113"/>
      <c r="AX150" s="2"/>
      <c r="AY150" s="195"/>
      <c r="AZ150" s="196"/>
      <c r="BA150" s="196"/>
      <c r="BB150" s="196"/>
      <c r="BC150" s="196"/>
      <c r="BD150" s="197"/>
    </row>
    <row r="151" spans="1:56" ht="14.1" customHeight="1" x14ac:dyDescent="0.15">
      <c r="A151" s="2"/>
      <c r="B151" s="14"/>
      <c r="C151" s="127"/>
      <c r="D151" s="128"/>
      <c r="E151" s="114"/>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6"/>
      <c r="AX151" s="2"/>
      <c r="AY151" s="195"/>
      <c r="AZ151" s="196"/>
      <c r="BA151" s="196"/>
      <c r="BB151" s="196"/>
      <c r="BC151" s="196"/>
      <c r="BD151" s="197"/>
    </row>
    <row r="152" spans="1:56" ht="14.1" customHeight="1" x14ac:dyDescent="0.15">
      <c r="A152" s="2"/>
      <c r="B152" s="14"/>
      <c r="C152" s="127"/>
      <c r="D152" s="128"/>
      <c r="E152" s="114"/>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6"/>
      <c r="AX152" s="2"/>
      <c r="AY152" s="195" t="str">
        <f>IF(W147="鹿児島県",IF(N111="行政","","【要確認】本社所在地が鹿児島県内です。現在の職である場合は受験資格を満たさない可能性があります（公的機関において任期の定めのある職員は除く）"),"")</f>
        <v/>
      </c>
      <c r="AZ152" s="196"/>
      <c r="BA152" s="196"/>
      <c r="BB152" s="196"/>
      <c r="BC152" s="196"/>
      <c r="BD152" s="197"/>
    </row>
    <row r="153" spans="1:56" ht="14.1" customHeight="1" x14ac:dyDescent="0.15">
      <c r="A153" s="2"/>
      <c r="B153" s="14"/>
      <c r="C153" s="127"/>
      <c r="D153" s="128"/>
      <c r="E153" s="114"/>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6"/>
      <c r="AX153" s="2"/>
      <c r="AY153" s="195"/>
      <c r="AZ153" s="196"/>
      <c r="BA153" s="196"/>
      <c r="BB153" s="196"/>
      <c r="BC153" s="196"/>
      <c r="BD153" s="197"/>
    </row>
    <row r="154" spans="1:56" ht="14.1" customHeight="1" thickBot="1" x14ac:dyDescent="0.2">
      <c r="A154" s="2"/>
      <c r="B154" s="14"/>
      <c r="C154" s="97"/>
      <c r="D154" s="129"/>
      <c r="E154" s="117"/>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c r="AK154" s="118"/>
      <c r="AL154" s="118"/>
      <c r="AM154" s="118"/>
      <c r="AN154" s="118"/>
      <c r="AO154" s="118"/>
      <c r="AP154" s="118"/>
      <c r="AQ154" s="118"/>
      <c r="AR154" s="118"/>
      <c r="AS154" s="118"/>
      <c r="AT154" s="118"/>
      <c r="AU154" s="118"/>
      <c r="AV154" s="118"/>
      <c r="AW154" s="119"/>
      <c r="AX154" s="2"/>
      <c r="AY154" s="198"/>
      <c r="AZ154" s="199"/>
      <c r="BA154" s="199"/>
      <c r="BB154" s="199"/>
      <c r="BC154" s="199"/>
      <c r="BD154" s="200"/>
    </row>
    <row r="155" spans="1:56" ht="14.1" customHeight="1" x14ac:dyDescent="0.15">
      <c r="A155" s="2"/>
      <c r="B155" s="14"/>
      <c r="C155" s="95" t="s">
        <v>0</v>
      </c>
      <c r="D155" s="126"/>
      <c r="E155" s="57"/>
      <c r="F155" s="58"/>
      <c r="G155" s="58"/>
      <c r="H155" s="58"/>
      <c r="I155" s="58"/>
      <c r="J155" s="58"/>
      <c r="K155" s="58"/>
      <c r="L155" s="58"/>
      <c r="M155" s="58"/>
      <c r="N155" s="59"/>
      <c r="O155" s="57"/>
      <c r="P155" s="58"/>
      <c r="Q155" s="58"/>
      <c r="R155" s="58"/>
      <c r="S155" s="58"/>
      <c r="T155" s="58"/>
      <c r="U155" s="58"/>
      <c r="V155" s="59"/>
      <c r="W155" s="57"/>
      <c r="X155" s="58"/>
      <c r="Y155" s="58"/>
      <c r="Z155" s="58"/>
      <c r="AA155" s="58"/>
      <c r="AB155" s="58"/>
      <c r="AC155" s="58"/>
      <c r="AD155" s="58"/>
      <c r="AE155" s="58"/>
      <c r="AF155" s="59"/>
      <c r="AG155" s="108" t="s">
        <v>7</v>
      </c>
      <c r="AH155" s="109"/>
      <c r="AI155" s="109"/>
      <c r="AJ155" s="109"/>
      <c r="AK155" s="62" t="s">
        <v>1</v>
      </c>
      <c r="AL155" s="107"/>
      <c r="AM155" s="107"/>
      <c r="AN155" s="62" t="s">
        <v>12</v>
      </c>
      <c r="AO155" s="62" t="s">
        <v>23</v>
      </c>
      <c r="AP155" s="63"/>
      <c r="AQ155" s="64"/>
      <c r="AR155" s="62"/>
      <c r="AS155" s="62"/>
      <c r="AT155" s="62"/>
      <c r="AU155" s="62"/>
      <c r="AV155" s="62"/>
      <c r="AW155" s="65"/>
      <c r="AX155" s="2"/>
      <c r="AY155" s="33" t="s">
        <v>63</v>
      </c>
      <c r="AZ155" s="34"/>
      <c r="BA155" s="34"/>
      <c r="BB155" s="34"/>
      <c r="BC155" s="34"/>
      <c r="BD155" s="35" t="s">
        <v>65</v>
      </c>
    </row>
    <row r="156" spans="1:56" ht="14.1" customHeight="1" x14ac:dyDescent="0.15">
      <c r="A156" s="2"/>
      <c r="B156" s="14"/>
      <c r="C156" s="127"/>
      <c r="D156" s="128"/>
      <c r="E156" s="53"/>
      <c r="F156" s="54"/>
      <c r="G156" s="54"/>
      <c r="H156" s="54"/>
      <c r="I156" s="54"/>
      <c r="J156" s="54"/>
      <c r="K156" s="54"/>
      <c r="L156" s="54"/>
      <c r="M156" s="54"/>
      <c r="N156" s="56"/>
      <c r="O156" s="53"/>
      <c r="P156" s="54"/>
      <c r="Q156" s="54"/>
      <c r="R156" s="54"/>
      <c r="S156" s="54"/>
      <c r="T156" s="54"/>
      <c r="U156" s="54"/>
      <c r="V156" s="56"/>
      <c r="W156" s="53"/>
      <c r="X156" s="54"/>
      <c r="Y156" s="54"/>
      <c r="Z156" s="54"/>
      <c r="AA156" s="54"/>
      <c r="AB156" s="54"/>
      <c r="AC156" s="54"/>
      <c r="AD156" s="54"/>
      <c r="AE156" s="54"/>
      <c r="AF156" s="56"/>
      <c r="AG156" s="73"/>
      <c r="AH156" s="74"/>
      <c r="AI156" s="74"/>
      <c r="AJ156" s="74"/>
      <c r="AK156" s="47"/>
      <c r="AL156" s="70"/>
      <c r="AM156" s="70"/>
      <c r="AN156" s="47"/>
      <c r="AO156" s="47"/>
      <c r="AP156" s="48"/>
      <c r="AQ156" s="66">
        <f>N(AZ158)</f>
        <v>0</v>
      </c>
      <c r="AR156" s="67"/>
      <c r="AS156" s="67" t="s">
        <v>1</v>
      </c>
      <c r="AT156" s="67">
        <f>N(BB158)</f>
        <v>0</v>
      </c>
      <c r="AU156" s="67"/>
      <c r="AV156" s="67" t="s">
        <v>25</v>
      </c>
      <c r="AW156" s="68"/>
      <c r="AX156" s="2"/>
      <c r="AY156" s="36" t="s">
        <v>81</v>
      </c>
      <c r="AZ156" s="210" t="str" cm="1">
        <f t="array" ref="AZ156">IF(AI155="","",DATE(_xlfn.IFS(AG155="昭和",AI155+1925,AG155="平成",AI155+1988,AG155="令和",AI155+2018),AL155,1))</f>
        <v/>
      </c>
      <c r="BA156" s="211"/>
      <c r="BB156" s="211"/>
      <c r="BC156" s="212"/>
      <c r="BD156" s="38" t="str">
        <f>IF(AZ156="","",AZ156)</f>
        <v/>
      </c>
    </row>
    <row r="157" spans="1:56" ht="14.1" customHeight="1" x14ac:dyDescent="0.15">
      <c r="A157" s="2"/>
      <c r="B157" s="14"/>
      <c r="C157" s="127"/>
      <c r="D157" s="128"/>
      <c r="E157" s="120"/>
      <c r="F157" s="121"/>
      <c r="G157" s="121"/>
      <c r="H157" s="121"/>
      <c r="I157" s="121"/>
      <c r="J157" s="121"/>
      <c r="K157" s="121"/>
      <c r="L157" s="121"/>
      <c r="M157" s="121"/>
      <c r="N157" s="122"/>
      <c r="O157" s="51"/>
      <c r="P157" s="52"/>
      <c r="Q157" s="52"/>
      <c r="R157" s="52"/>
      <c r="S157" s="52"/>
      <c r="T157" s="52"/>
      <c r="U157" s="52"/>
      <c r="V157" s="55"/>
      <c r="W157" s="51"/>
      <c r="X157" s="52"/>
      <c r="Y157" s="52"/>
      <c r="Z157" s="52"/>
      <c r="AA157" s="52"/>
      <c r="AB157" s="52"/>
      <c r="AC157" s="52"/>
      <c r="AD157" s="52"/>
      <c r="AE157" s="52"/>
      <c r="AF157" s="55"/>
      <c r="AG157" s="71" t="s">
        <v>7</v>
      </c>
      <c r="AH157" s="72"/>
      <c r="AI157" s="72"/>
      <c r="AJ157" s="72"/>
      <c r="AK157" s="45" t="s">
        <v>1</v>
      </c>
      <c r="AL157" s="69"/>
      <c r="AM157" s="69"/>
      <c r="AN157" s="45" t="s">
        <v>12</v>
      </c>
      <c r="AO157" s="45" t="s">
        <v>24</v>
      </c>
      <c r="AP157" s="46"/>
      <c r="AQ157" s="66"/>
      <c r="AR157" s="67"/>
      <c r="AS157" s="67"/>
      <c r="AT157" s="67"/>
      <c r="AU157" s="67"/>
      <c r="AV157" s="67"/>
      <c r="AW157" s="68"/>
      <c r="AX157" s="2"/>
      <c r="AY157" s="36" t="s">
        <v>82</v>
      </c>
      <c r="AZ157" s="210" t="str" cm="1">
        <f t="array" ref="AZ157">IF(AI157="","",DATE(_xlfn.IFS(AG157="昭和",AI157+1925,AG157="平成",AI157+1988,AG157="令和",AI157+2018),AL157,31))</f>
        <v/>
      </c>
      <c r="BA157" s="211"/>
      <c r="BB157" s="211"/>
      <c r="BC157" s="212"/>
      <c r="BD157" s="38" t="str">
        <f>IF(AZ157="","",AZ157)</f>
        <v/>
      </c>
    </row>
    <row r="158" spans="1:56" ht="14.1" customHeight="1" thickBot="1" x14ac:dyDescent="0.2">
      <c r="A158" s="2"/>
      <c r="B158" s="14"/>
      <c r="C158" s="127"/>
      <c r="D158" s="128"/>
      <c r="E158" s="123"/>
      <c r="F158" s="124"/>
      <c r="G158" s="124"/>
      <c r="H158" s="124"/>
      <c r="I158" s="124"/>
      <c r="J158" s="124"/>
      <c r="K158" s="124"/>
      <c r="L158" s="124"/>
      <c r="M158" s="124"/>
      <c r="N158" s="125"/>
      <c r="O158" s="53"/>
      <c r="P158" s="54"/>
      <c r="Q158" s="54"/>
      <c r="R158" s="54"/>
      <c r="S158" s="54"/>
      <c r="T158" s="54"/>
      <c r="U158" s="54"/>
      <c r="V158" s="56"/>
      <c r="W158" s="53"/>
      <c r="X158" s="54"/>
      <c r="Y158" s="54"/>
      <c r="Z158" s="54"/>
      <c r="AA158" s="54"/>
      <c r="AB158" s="54"/>
      <c r="AC158" s="54"/>
      <c r="AD158" s="54"/>
      <c r="AE158" s="54"/>
      <c r="AF158" s="56"/>
      <c r="AG158" s="73"/>
      <c r="AH158" s="74"/>
      <c r="AI158" s="74"/>
      <c r="AJ158" s="74"/>
      <c r="AK158" s="47"/>
      <c r="AL158" s="70"/>
      <c r="AM158" s="70"/>
      <c r="AN158" s="47"/>
      <c r="AO158" s="47"/>
      <c r="AP158" s="48"/>
      <c r="AQ158" s="83"/>
      <c r="AR158" s="47"/>
      <c r="AS158" s="47"/>
      <c r="AT158" s="47"/>
      <c r="AU158" s="47"/>
      <c r="AV158" s="47"/>
      <c r="AW158" s="84"/>
      <c r="AX158" s="2"/>
      <c r="AY158" s="39" t="s">
        <v>61</v>
      </c>
      <c r="AZ158" s="40" t="str">
        <f>IF(AL157="","",DATEDIF(AZ156,(AZ157+1),"Y"))</f>
        <v/>
      </c>
      <c r="BA158" s="41" t="s">
        <v>1</v>
      </c>
      <c r="BB158" s="41" t="str">
        <f>IF(AZ158="","",DATEDIF(AZ156,(AZ157+1),"YM"))</f>
        <v/>
      </c>
      <c r="BC158" s="42" t="s">
        <v>62</v>
      </c>
      <c r="BD158" s="43"/>
    </row>
    <row r="159" spans="1:56" ht="14.1" customHeight="1" x14ac:dyDescent="0.15">
      <c r="A159" s="2"/>
      <c r="B159" s="14"/>
      <c r="C159" s="127"/>
      <c r="D159" s="128"/>
      <c r="E159" s="110" t="s">
        <v>26</v>
      </c>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c r="AG159" s="111"/>
      <c r="AH159" s="111"/>
      <c r="AI159" s="111"/>
      <c r="AJ159" s="111"/>
      <c r="AK159" s="111"/>
      <c r="AL159" s="111"/>
      <c r="AM159" s="111"/>
      <c r="AN159" s="111"/>
      <c r="AO159" s="111"/>
      <c r="AP159" s="111"/>
      <c r="AQ159" s="111"/>
      <c r="AR159" s="111"/>
      <c r="AS159" s="111"/>
      <c r="AT159" s="111"/>
      <c r="AU159" s="111"/>
      <c r="AV159" s="111"/>
      <c r="AW159" s="112"/>
      <c r="AX159" s="2"/>
      <c r="AY159" s="192" t="str">
        <f>IF(E155="","",IF(AQ156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59" s="193"/>
      <c r="BA159" s="193"/>
      <c r="BB159" s="193"/>
      <c r="BC159" s="193"/>
      <c r="BD159" s="194"/>
    </row>
    <row r="160" spans="1:56" ht="14.1" customHeight="1" x14ac:dyDescent="0.15">
      <c r="A160" s="2"/>
      <c r="B160" s="14"/>
      <c r="C160" s="127"/>
      <c r="D160" s="128"/>
      <c r="E160" s="51"/>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113"/>
      <c r="AX160" s="2"/>
      <c r="AY160" s="195"/>
      <c r="AZ160" s="196"/>
      <c r="BA160" s="196"/>
      <c r="BB160" s="196"/>
      <c r="BC160" s="196"/>
      <c r="BD160" s="197"/>
    </row>
    <row r="161" spans="1:56" ht="14.1" customHeight="1" x14ac:dyDescent="0.15">
      <c r="A161" s="2"/>
      <c r="B161" s="14"/>
      <c r="C161" s="127"/>
      <c r="D161" s="128"/>
      <c r="E161" s="114"/>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6"/>
      <c r="AX161" s="2"/>
      <c r="AY161" s="195"/>
      <c r="AZ161" s="196"/>
      <c r="BA161" s="196"/>
      <c r="BB161" s="196"/>
      <c r="BC161" s="196"/>
      <c r="BD161" s="197"/>
    </row>
    <row r="162" spans="1:56" ht="14.1" customHeight="1" x14ac:dyDescent="0.15">
      <c r="A162" s="2"/>
      <c r="B162" s="32"/>
      <c r="C162" s="127"/>
      <c r="D162" s="128"/>
      <c r="E162" s="114"/>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6"/>
      <c r="AX162" s="2"/>
      <c r="AY162" s="195" t="str">
        <f>IF(W157="鹿児島県",IF(N121="行政","","【要確認】本社所在地が鹿児島県内です。現在の職である場合は受験資格を満たさない可能性があります（公的機関において任期の定めのある職員は除く）"),"")</f>
        <v/>
      </c>
      <c r="AZ162" s="196"/>
      <c r="BA162" s="196"/>
      <c r="BB162" s="196"/>
      <c r="BC162" s="196"/>
      <c r="BD162" s="197"/>
    </row>
    <row r="163" spans="1:56" ht="14.1" customHeight="1" x14ac:dyDescent="0.15">
      <c r="A163" s="2"/>
      <c r="B163" s="32"/>
      <c r="C163" s="127"/>
      <c r="D163" s="128"/>
      <c r="E163" s="114"/>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6"/>
      <c r="AX163" s="2"/>
      <c r="AY163" s="195"/>
      <c r="AZ163" s="196"/>
      <c r="BA163" s="196"/>
      <c r="BB163" s="196"/>
      <c r="BC163" s="196"/>
      <c r="BD163" s="197"/>
    </row>
    <row r="164" spans="1:56" ht="14.1" customHeight="1" thickBot="1" x14ac:dyDescent="0.2">
      <c r="A164" s="2"/>
      <c r="B164" s="23"/>
      <c r="C164" s="97"/>
      <c r="D164" s="129"/>
      <c r="E164" s="117"/>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9"/>
      <c r="AX164" s="2"/>
      <c r="AY164" s="198"/>
      <c r="AZ164" s="199"/>
      <c r="BA164" s="199"/>
      <c r="BB164" s="199"/>
      <c r="BC164" s="199"/>
      <c r="BD164" s="200"/>
    </row>
    <row r="165" spans="1:56" ht="14.1" customHeight="1" x14ac:dyDescent="0.15">
      <c r="A165" s="2"/>
      <c r="B165" s="14"/>
      <c r="C165" s="95" t="s">
        <v>0</v>
      </c>
      <c r="D165" s="126"/>
      <c r="E165" s="57"/>
      <c r="F165" s="58"/>
      <c r="G165" s="58"/>
      <c r="H165" s="58"/>
      <c r="I165" s="58"/>
      <c r="J165" s="58"/>
      <c r="K165" s="58"/>
      <c r="L165" s="58"/>
      <c r="M165" s="58"/>
      <c r="N165" s="59"/>
      <c r="O165" s="57"/>
      <c r="P165" s="58"/>
      <c r="Q165" s="58"/>
      <c r="R165" s="58"/>
      <c r="S165" s="58"/>
      <c r="T165" s="58"/>
      <c r="U165" s="58"/>
      <c r="V165" s="59"/>
      <c r="W165" s="57"/>
      <c r="X165" s="58"/>
      <c r="Y165" s="58"/>
      <c r="Z165" s="58"/>
      <c r="AA165" s="58"/>
      <c r="AB165" s="58"/>
      <c r="AC165" s="58"/>
      <c r="AD165" s="58"/>
      <c r="AE165" s="58"/>
      <c r="AF165" s="59"/>
      <c r="AG165" s="108" t="s">
        <v>7</v>
      </c>
      <c r="AH165" s="109"/>
      <c r="AI165" s="109"/>
      <c r="AJ165" s="109"/>
      <c r="AK165" s="62" t="s">
        <v>1</v>
      </c>
      <c r="AL165" s="107"/>
      <c r="AM165" s="107"/>
      <c r="AN165" s="62" t="s">
        <v>12</v>
      </c>
      <c r="AO165" s="62" t="s">
        <v>23</v>
      </c>
      <c r="AP165" s="63"/>
      <c r="AQ165" s="64"/>
      <c r="AR165" s="62"/>
      <c r="AS165" s="62"/>
      <c r="AT165" s="62"/>
      <c r="AU165" s="62"/>
      <c r="AV165" s="62"/>
      <c r="AW165" s="65"/>
      <c r="AX165" s="2"/>
      <c r="AY165" s="33" t="s">
        <v>63</v>
      </c>
      <c r="AZ165" s="34"/>
      <c r="BA165" s="34"/>
      <c r="BB165" s="34"/>
      <c r="BC165" s="34"/>
      <c r="BD165" s="35" t="s">
        <v>65</v>
      </c>
    </row>
    <row r="166" spans="1:56" ht="14.1" customHeight="1" x14ac:dyDescent="0.15">
      <c r="A166" s="2"/>
      <c r="B166" s="14"/>
      <c r="C166" s="127"/>
      <c r="D166" s="128"/>
      <c r="E166" s="53"/>
      <c r="F166" s="54"/>
      <c r="G166" s="54"/>
      <c r="H166" s="54"/>
      <c r="I166" s="54"/>
      <c r="J166" s="54"/>
      <c r="K166" s="54"/>
      <c r="L166" s="54"/>
      <c r="M166" s="54"/>
      <c r="N166" s="56"/>
      <c r="O166" s="53"/>
      <c r="P166" s="54"/>
      <c r="Q166" s="54"/>
      <c r="R166" s="54"/>
      <c r="S166" s="54"/>
      <c r="T166" s="54"/>
      <c r="U166" s="54"/>
      <c r="V166" s="56"/>
      <c r="W166" s="53"/>
      <c r="X166" s="54"/>
      <c r="Y166" s="54"/>
      <c r="Z166" s="54"/>
      <c r="AA166" s="54"/>
      <c r="AB166" s="54"/>
      <c r="AC166" s="54"/>
      <c r="AD166" s="54"/>
      <c r="AE166" s="54"/>
      <c r="AF166" s="56"/>
      <c r="AG166" s="73"/>
      <c r="AH166" s="74"/>
      <c r="AI166" s="74"/>
      <c r="AJ166" s="74"/>
      <c r="AK166" s="47"/>
      <c r="AL166" s="70"/>
      <c r="AM166" s="70"/>
      <c r="AN166" s="47"/>
      <c r="AO166" s="47"/>
      <c r="AP166" s="48"/>
      <c r="AQ166" s="60">
        <f>N(AZ168)</f>
        <v>0</v>
      </c>
      <c r="AR166" s="61"/>
      <c r="AS166" s="67" t="s">
        <v>1</v>
      </c>
      <c r="AT166" s="61">
        <f>N(BB168)</f>
        <v>0</v>
      </c>
      <c r="AU166" s="61"/>
      <c r="AV166" s="67" t="s">
        <v>25</v>
      </c>
      <c r="AW166" s="68"/>
      <c r="AX166" s="2"/>
      <c r="AY166" s="36" t="s">
        <v>81</v>
      </c>
      <c r="AZ166" s="210" t="str" cm="1">
        <f t="array" ref="AZ166">IF(AI165="","",DATE(_xlfn.IFS(AG165="昭和",AI165+1925,AG165="平成",AI165+1988,AG165="令和",AI165+2018),AL165,1))</f>
        <v/>
      </c>
      <c r="BA166" s="211"/>
      <c r="BB166" s="211"/>
      <c r="BC166" s="212"/>
      <c r="BD166" s="38" t="str">
        <f>IF(AZ166="","",AZ166)</f>
        <v/>
      </c>
    </row>
    <row r="167" spans="1:56" ht="14.1" customHeight="1" x14ac:dyDescent="0.15">
      <c r="A167" s="2"/>
      <c r="B167" s="14"/>
      <c r="C167" s="127"/>
      <c r="D167" s="128"/>
      <c r="E167" s="120"/>
      <c r="F167" s="121"/>
      <c r="G167" s="121"/>
      <c r="H167" s="121"/>
      <c r="I167" s="121"/>
      <c r="J167" s="121"/>
      <c r="K167" s="121"/>
      <c r="L167" s="121"/>
      <c r="M167" s="121"/>
      <c r="N167" s="122"/>
      <c r="O167" s="51"/>
      <c r="P167" s="52"/>
      <c r="Q167" s="52"/>
      <c r="R167" s="52"/>
      <c r="S167" s="52"/>
      <c r="T167" s="52"/>
      <c r="U167" s="52"/>
      <c r="V167" s="55"/>
      <c r="W167" s="51"/>
      <c r="X167" s="52"/>
      <c r="Y167" s="52"/>
      <c r="Z167" s="52"/>
      <c r="AA167" s="52"/>
      <c r="AB167" s="52"/>
      <c r="AC167" s="52"/>
      <c r="AD167" s="52"/>
      <c r="AE167" s="52"/>
      <c r="AF167" s="55"/>
      <c r="AG167" s="71" t="s">
        <v>7</v>
      </c>
      <c r="AH167" s="72"/>
      <c r="AI167" s="72"/>
      <c r="AJ167" s="72"/>
      <c r="AK167" s="45" t="s">
        <v>1</v>
      </c>
      <c r="AL167" s="69"/>
      <c r="AM167" s="69"/>
      <c r="AN167" s="45" t="s">
        <v>12</v>
      </c>
      <c r="AO167" s="45" t="s">
        <v>24</v>
      </c>
      <c r="AP167" s="46"/>
      <c r="AQ167" s="60"/>
      <c r="AR167" s="61"/>
      <c r="AS167" s="67"/>
      <c r="AT167" s="61"/>
      <c r="AU167" s="61"/>
      <c r="AV167" s="67"/>
      <c r="AW167" s="68"/>
      <c r="AX167" s="2"/>
      <c r="AY167" s="36" t="s">
        <v>82</v>
      </c>
      <c r="AZ167" s="210" t="str" cm="1">
        <f t="array" ref="AZ167">IF(AI167="","",DATE(_xlfn.IFS(AG167="昭和",AI167+1925,AG167="平成",AI167+1988,AG167="令和",AI167+2018),AL167,31))</f>
        <v/>
      </c>
      <c r="BA167" s="211"/>
      <c r="BB167" s="211"/>
      <c r="BC167" s="212"/>
      <c r="BD167" s="38" t="str">
        <f>IF(AZ167="","",AZ167)</f>
        <v/>
      </c>
    </row>
    <row r="168" spans="1:56" ht="14.1" customHeight="1" thickBot="1" x14ac:dyDescent="0.2">
      <c r="A168" s="2"/>
      <c r="B168" s="14"/>
      <c r="C168" s="127"/>
      <c r="D168" s="128"/>
      <c r="E168" s="123"/>
      <c r="F168" s="124"/>
      <c r="G168" s="124"/>
      <c r="H168" s="124"/>
      <c r="I168" s="124"/>
      <c r="J168" s="124"/>
      <c r="K168" s="124"/>
      <c r="L168" s="124"/>
      <c r="M168" s="124"/>
      <c r="N168" s="125"/>
      <c r="O168" s="53"/>
      <c r="P168" s="54"/>
      <c r="Q168" s="54"/>
      <c r="R168" s="54"/>
      <c r="S168" s="54"/>
      <c r="T168" s="54"/>
      <c r="U168" s="54"/>
      <c r="V168" s="56"/>
      <c r="W168" s="53"/>
      <c r="X168" s="54"/>
      <c r="Y168" s="54"/>
      <c r="Z168" s="54"/>
      <c r="AA168" s="54"/>
      <c r="AB168" s="54"/>
      <c r="AC168" s="54"/>
      <c r="AD168" s="54"/>
      <c r="AE168" s="54"/>
      <c r="AF168" s="56"/>
      <c r="AG168" s="73"/>
      <c r="AH168" s="74"/>
      <c r="AI168" s="74"/>
      <c r="AJ168" s="74"/>
      <c r="AK168" s="47"/>
      <c r="AL168" s="70"/>
      <c r="AM168" s="70"/>
      <c r="AN168" s="47"/>
      <c r="AO168" s="47"/>
      <c r="AP168" s="48"/>
      <c r="AQ168" s="83"/>
      <c r="AR168" s="47"/>
      <c r="AS168" s="47"/>
      <c r="AT168" s="47"/>
      <c r="AU168" s="47"/>
      <c r="AV168" s="47"/>
      <c r="AW168" s="84"/>
      <c r="AX168" s="2"/>
      <c r="AY168" s="39" t="s">
        <v>61</v>
      </c>
      <c r="AZ168" s="40" t="str">
        <f>IF(AL167="","",DATEDIF(AZ166,(AZ167+1),"Y"))</f>
        <v/>
      </c>
      <c r="BA168" s="41" t="s">
        <v>1</v>
      </c>
      <c r="BB168" s="41" t="str">
        <f>IF(AZ168="","",DATEDIF(AZ166,(AZ167+1),"YM"))</f>
        <v/>
      </c>
      <c r="BC168" s="42" t="s">
        <v>62</v>
      </c>
      <c r="BD168" s="43"/>
    </row>
    <row r="169" spans="1:56" ht="14.1" customHeight="1" x14ac:dyDescent="0.15">
      <c r="A169" s="2"/>
      <c r="B169" s="14"/>
      <c r="C169" s="127"/>
      <c r="D169" s="128"/>
      <c r="E169" s="110" t="s">
        <v>26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2"/>
      <c r="AX169" s="2"/>
      <c r="AY169" s="192" t="str">
        <f>IF(E165="","",IF(AQ166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69" s="193"/>
      <c r="BA169" s="193"/>
      <c r="BB169" s="193"/>
      <c r="BC169" s="193"/>
      <c r="BD169" s="194"/>
    </row>
    <row r="170" spans="1:56" ht="14.1" customHeight="1" x14ac:dyDescent="0.15">
      <c r="A170" s="2"/>
      <c r="B170" s="14"/>
      <c r="C170" s="127"/>
      <c r="D170" s="128"/>
      <c r="E170" s="51"/>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113"/>
      <c r="AX170" s="2"/>
      <c r="AY170" s="195"/>
      <c r="AZ170" s="196"/>
      <c r="BA170" s="196"/>
      <c r="BB170" s="196"/>
      <c r="BC170" s="196"/>
      <c r="BD170" s="197"/>
    </row>
    <row r="171" spans="1:56" ht="14.1" customHeight="1" x14ac:dyDescent="0.15">
      <c r="A171" s="2"/>
      <c r="B171" s="14"/>
      <c r="C171" s="127"/>
      <c r="D171" s="128"/>
      <c r="E171" s="114"/>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6"/>
      <c r="AX171" s="2"/>
      <c r="AY171" s="195"/>
      <c r="AZ171" s="196"/>
      <c r="BA171" s="196"/>
      <c r="BB171" s="196"/>
      <c r="BC171" s="196"/>
      <c r="BD171" s="197"/>
    </row>
    <row r="172" spans="1:56" ht="14.1" customHeight="1" x14ac:dyDescent="0.15">
      <c r="A172" s="2"/>
      <c r="B172" s="23"/>
      <c r="C172" s="127"/>
      <c r="D172" s="128"/>
      <c r="E172" s="114"/>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6"/>
      <c r="AX172" s="2"/>
      <c r="AY172" s="195" t="str">
        <f>IF(W167="鹿児島県",IF(N131="行政","","【要確認】本社所在地が鹿児島県内です。現在の職である場合は受験資格を満たさない可能性があります（公的機関において任期の定めのある職員は除く）"),"")</f>
        <v/>
      </c>
      <c r="AZ172" s="196"/>
      <c r="BA172" s="196"/>
      <c r="BB172" s="196"/>
      <c r="BC172" s="196"/>
      <c r="BD172" s="197"/>
    </row>
    <row r="173" spans="1:56" ht="14.1" customHeight="1" x14ac:dyDescent="0.15">
      <c r="A173" s="2"/>
      <c r="B173" s="32"/>
      <c r="C173" s="127"/>
      <c r="D173" s="128"/>
      <c r="E173" s="114"/>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6"/>
      <c r="AX173" s="2"/>
      <c r="AY173" s="195"/>
      <c r="AZ173" s="196"/>
      <c r="BA173" s="196"/>
      <c r="BB173" s="196"/>
      <c r="BC173" s="196"/>
      <c r="BD173" s="197"/>
    </row>
    <row r="174" spans="1:56" ht="14.1" customHeight="1" thickBot="1" x14ac:dyDescent="0.2">
      <c r="A174" s="2"/>
      <c r="B174" s="32"/>
      <c r="C174" s="97"/>
      <c r="D174" s="129"/>
      <c r="E174" s="117"/>
      <c r="F174" s="118"/>
      <c r="G174" s="118"/>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c r="AH174" s="118"/>
      <c r="AI174" s="118"/>
      <c r="AJ174" s="118"/>
      <c r="AK174" s="118"/>
      <c r="AL174" s="118"/>
      <c r="AM174" s="118"/>
      <c r="AN174" s="118"/>
      <c r="AO174" s="118"/>
      <c r="AP174" s="118"/>
      <c r="AQ174" s="118"/>
      <c r="AR174" s="118"/>
      <c r="AS174" s="118"/>
      <c r="AT174" s="118"/>
      <c r="AU174" s="118"/>
      <c r="AV174" s="118"/>
      <c r="AW174" s="119"/>
      <c r="AX174" s="2"/>
      <c r="AY174" s="198"/>
      <c r="AZ174" s="199"/>
      <c r="BA174" s="199"/>
      <c r="BB174" s="199"/>
      <c r="BC174" s="199"/>
      <c r="BD174" s="200"/>
    </row>
    <row r="175" spans="1:56" ht="14.1" customHeight="1" x14ac:dyDescent="0.15">
      <c r="A175" s="2"/>
      <c r="B175" s="32"/>
      <c r="C175" s="130" t="s">
        <v>0</v>
      </c>
      <c r="D175" s="131"/>
      <c r="E175" s="51"/>
      <c r="F175" s="52"/>
      <c r="G175" s="52"/>
      <c r="H175" s="52"/>
      <c r="I175" s="52"/>
      <c r="J175" s="52"/>
      <c r="K175" s="52"/>
      <c r="L175" s="52"/>
      <c r="M175" s="52"/>
      <c r="N175" s="55"/>
      <c r="O175" s="51"/>
      <c r="P175" s="52"/>
      <c r="Q175" s="52"/>
      <c r="R175" s="52"/>
      <c r="S175" s="52"/>
      <c r="T175" s="52"/>
      <c r="U175" s="52"/>
      <c r="V175" s="55"/>
      <c r="W175" s="51"/>
      <c r="X175" s="52"/>
      <c r="Y175" s="52"/>
      <c r="Z175" s="52"/>
      <c r="AA175" s="52"/>
      <c r="AB175" s="52"/>
      <c r="AC175" s="52"/>
      <c r="AD175" s="52"/>
      <c r="AE175" s="52"/>
      <c r="AF175" s="55"/>
      <c r="AG175" s="71" t="s">
        <v>7</v>
      </c>
      <c r="AH175" s="72"/>
      <c r="AI175" s="72"/>
      <c r="AJ175" s="72"/>
      <c r="AK175" s="45" t="s">
        <v>1</v>
      </c>
      <c r="AL175" s="69"/>
      <c r="AM175" s="69"/>
      <c r="AN175" s="45" t="s">
        <v>12</v>
      </c>
      <c r="AO175" s="45" t="s">
        <v>23</v>
      </c>
      <c r="AP175" s="46"/>
      <c r="AQ175" s="49"/>
      <c r="AR175" s="45"/>
      <c r="AS175" s="45"/>
      <c r="AT175" s="45"/>
      <c r="AU175" s="45"/>
      <c r="AV175" s="45"/>
      <c r="AW175" s="50"/>
      <c r="AX175" s="2"/>
      <c r="AY175" s="33" t="s">
        <v>63</v>
      </c>
      <c r="AZ175" s="34"/>
      <c r="BA175" s="34"/>
      <c r="BB175" s="34"/>
      <c r="BC175" s="34"/>
      <c r="BD175" s="35" t="s">
        <v>65</v>
      </c>
    </row>
    <row r="176" spans="1:56" ht="14.1" customHeight="1" x14ac:dyDescent="0.15">
      <c r="A176" s="2"/>
      <c r="B176" s="32"/>
      <c r="C176" s="127"/>
      <c r="D176" s="128"/>
      <c r="E176" s="53"/>
      <c r="F176" s="54"/>
      <c r="G176" s="54"/>
      <c r="H176" s="54"/>
      <c r="I176" s="54"/>
      <c r="J176" s="54"/>
      <c r="K176" s="54"/>
      <c r="L176" s="54"/>
      <c r="M176" s="54"/>
      <c r="N176" s="56"/>
      <c r="O176" s="53"/>
      <c r="P176" s="54"/>
      <c r="Q176" s="54"/>
      <c r="R176" s="54"/>
      <c r="S176" s="54"/>
      <c r="T176" s="54"/>
      <c r="U176" s="54"/>
      <c r="V176" s="56"/>
      <c r="W176" s="53"/>
      <c r="X176" s="54"/>
      <c r="Y176" s="54"/>
      <c r="Z176" s="54"/>
      <c r="AA176" s="54"/>
      <c r="AB176" s="54"/>
      <c r="AC176" s="54"/>
      <c r="AD176" s="54"/>
      <c r="AE176" s="54"/>
      <c r="AF176" s="56"/>
      <c r="AG176" s="73"/>
      <c r="AH176" s="74"/>
      <c r="AI176" s="74"/>
      <c r="AJ176" s="74"/>
      <c r="AK176" s="47"/>
      <c r="AL176" s="70"/>
      <c r="AM176" s="70"/>
      <c r="AN176" s="47"/>
      <c r="AO176" s="47"/>
      <c r="AP176" s="48"/>
      <c r="AQ176" s="60">
        <f>N(AZ178)</f>
        <v>0</v>
      </c>
      <c r="AR176" s="61"/>
      <c r="AS176" s="67" t="s">
        <v>1</v>
      </c>
      <c r="AT176" s="61">
        <f>N(BB178)</f>
        <v>0</v>
      </c>
      <c r="AU176" s="61"/>
      <c r="AV176" s="67" t="s">
        <v>25</v>
      </c>
      <c r="AW176" s="68"/>
      <c r="AX176" s="2"/>
      <c r="AY176" s="36" t="s">
        <v>81</v>
      </c>
      <c r="AZ176" s="210" t="str" cm="1">
        <f t="array" ref="AZ176">IF(AI175="","",DATE(_xlfn.IFS(AG175="昭和",AI175+1925,AG175="平成",AI175+1988,AG175="令和",AI175+2018),AL175,1))</f>
        <v/>
      </c>
      <c r="BA176" s="211"/>
      <c r="BB176" s="211"/>
      <c r="BC176" s="212"/>
      <c r="BD176" s="38" t="str">
        <f>IF(AZ176="","",AZ176)</f>
        <v/>
      </c>
    </row>
    <row r="177" spans="1:56" ht="14.1" customHeight="1" x14ac:dyDescent="0.15">
      <c r="A177" s="2"/>
      <c r="B177" s="32"/>
      <c r="C177" s="127"/>
      <c r="D177" s="128"/>
      <c r="E177" s="120"/>
      <c r="F177" s="121"/>
      <c r="G177" s="121"/>
      <c r="H177" s="121"/>
      <c r="I177" s="121"/>
      <c r="J177" s="121"/>
      <c r="K177" s="121"/>
      <c r="L177" s="121"/>
      <c r="M177" s="121"/>
      <c r="N177" s="122"/>
      <c r="O177" s="51"/>
      <c r="P177" s="52"/>
      <c r="Q177" s="52"/>
      <c r="R177" s="52"/>
      <c r="S177" s="52"/>
      <c r="T177" s="52"/>
      <c r="U177" s="52"/>
      <c r="V177" s="55"/>
      <c r="W177" s="51"/>
      <c r="X177" s="52"/>
      <c r="Y177" s="52"/>
      <c r="Z177" s="52"/>
      <c r="AA177" s="52"/>
      <c r="AB177" s="52"/>
      <c r="AC177" s="52"/>
      <c r="AD177" s="52"/>
      <c r="AE177" s="52"/>
      <c r="AF177" s="55"/>
      <c r="AG177" s="71" t="s">
        <v>7</v>
      </c>
      <c r="AH177" s="72"/>
      <c r="AI177" s="72"/>
      <c r="AJ177" s="72"/>
      <c r="AK177" s="45" t="s">
        <v>1</v>
      </c>
      <c r="AL177" s="69"/>
      <c r="AM177" s="69"/>
      <c r="AN177" s="45" t="s">
        <v>12</v>
      </c>
      <c r="AO177" s="45" t="s">
        <v>24</v>
      </c>
      <c r="AP177" s="46"/>
      <c r="AQ177" s="60"/>
      <c r="AR177" s="61"/>
      <c r="AS177" s="67"/>
      <c r="AT177" s="61"/>
      <c r="AU177" s="61"/>
      <c r="AV177" s="67"/>
      <c r="AW177" s="68"/>
      <c r="AX177" s="2"/>
      <c r="AY177" s="36" t="s">
        <v>82</v>
      </c>
      <c r="AZ177" s="210" t="str" cm="1">
        <f t="array" ref="AZ177">IF(AI177="","",DATE(_xlfn.IFS(AG177="昭和",AI177+1925,AG177="平成",AI177+1988,AG177="令和",AI177+2018),AL177,31))</f>
        <v/>
      </c>
      <c r="BA177" s="211"/>
      <c r="BB177" s="211"/>
      <c r="BC177" s="212"/>
      <c r="BD177" s="38" t="str">
        <f>IF(AZ177="","",AZ177)</f>
        <v/>
      </c>
    </row>
    <row r="178" spans="1:56" ht="14.1" customHeight="1" thickBot="1" x14ac:dyDescent="0.2">
      <c r="A178" s="2"/>
      <c r="B178" s="32"/>
      <c r="C178" s="127"/>
      <c r="D178" s="128"/>
      <c r="E178" s="123"/>
      <c r="F178" s="124"/>
      <c r="G178" s="124"/>
      <c r="H178" s="124"/>
      <c r="I178" s="124"/>
      <c r="J178" s="124"/>
      <c r="K178" s="124"/>
      <c r="L178" s="124"/>
      <c r="M178" s="124"/>
      <c r="N178" s="125"/>
      <c r="O178" s="53"/>
      <c r="P178" s="54"/>
      <c r="Q178" s="54"/>
      <c r="R178" s="54"/>
      <c r="S178" s="54"/>
      <c r="T178" s="54"/>
      <c r="U178" s="54"/>
      <c r="V178" s="56"/>
      <c r="W178" s="53"/>
      <c r="X178" s="54"/>
      <c r="Y178" s="54"/>
      <c r="Z178" s="54"/>
      <c r="AA178" s="54"/>
      <c r="AB178" s="54"/>
      <c r="AC178" s="54"/>
      <c r="AD178" s="54"/>
      <c r="AE178" s="54"/>
      <c r="AF178" s="56"/>
      <c r="AG178" s="73"/>
      <c r="AH178" s="74"/>
      <c r="AI178" s="74"/>
      <c r="AJ178" s="74"/>
      <c r="AK178" s="47"/>
      <c r="AL178" s="70"/>
      <c r="AM178" s="70"/>
      <c r="AN178" s="47"/>
      <c r="AO178" s="47"/>
      <c r="AP178" s="48"/>
      <c r="AQ178" s="83"/>
      <c r="AR178" s="47"/>
      <c r="AS178" s="47"/>
      <c r="AT178" s="47"/>
      <c r="AU178" s="47"/>
      <c r="AV178" s="47"/>
      <c r="AW178" s="84"/>
      <c r="AX178" s="2"/>
      <c r="AY178" s="39" t="s">
        <v>61</v>
      </c>
      <c r="AZ178" s="40" t="str">
        <f>IF(AL177="","",DATEDIF(AZ176,(AZ177+1),"Y"))</f>
        <v/>
      </c>
      <c r="BA178" s="41" t="s">
        <v>1</v>
      </c>
      <c r="BB178" s="41" t="str">
        <f>IF(AZ178="","",DATEDIF(AZ176,(AZ177+1),"YM"))</f>
        <v/>
      </c>
      <c r="BC178" s="42" t="s">
        <v>62</v>
      </c>
      <c r="BD178" s="43"/>
    </row>
    <row r="179" spans="1:56" ht="14.1" customHeight="1" x14ac:dyDescent="0.15">
      <c r="A179" s="2"/>
      <c r="B179" s="32"/>
      <c r="C179" s="127"/>
      <c r="D179" s="128"/>
      <c r="E179" s="110" t="s">
        <v>26</v>
      </c>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1"/>
      <c r="AL179" s="111"/>
      <c r="AM179" s="111"/>
      <c r="AN179" s="111"/>
      <c r="AO179" s="111"/>
      <c r="AP179" s="111"/>
      <c r="AQ179" s="111"/>
      <c r="AR179" s="111"/>
      <c r="AS179" s="111"/>
      <c r="AT179" s="111"/>
      <c r="AU179" s="111"/>
      <c r="AV179" s="111"/>
      <c r="AW179" s="112"/>
      <c r="AX179" s="2"/>
      <c r="AY179" s="192" t="str">
        <f>IF(E175="","",IF(AQ176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79" s="193"/>
      <c r="BA179" s="193"/>
      <c r="BB179" s="193"/>
      <c r="BC179" s="193"/>
      <c r="BD179" s="194"/>
    </row>
    <row r="180" spans="1:56" ht="14.1" customHeight="1" x14ac:dyDescent="0.15">
      <c r="A180" s="2"/>
      <c r="B180" s="32"/>
      <c r="C180" s="127"/>
      <c r="D180" s="128"/>
      <c r="E180" s="51"/>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113"/>
      <c r="AX180" s="2"/>
      <c r="AY180" s="195"/>
      <c r="AZ180" s="196"/>
      <c r="BA180" s="196"/>
      <c r="BB180" s="196"/>
      <c r="BC180" s="196"/>
      <c r="BD180" s="197"/>
    </row>
    <row r="181" spans="1:56" ht="14.1" customHeight="1" x14ac:dyDescent="0.15">
      <c r="A181" s="2"/>
      <c r="B181" s="32"/>
      <c r="C181" s="127"/>
      <c r="D181" s="128"/>
      <c r="E181" s="114"/>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6"/>
      <c r="AX181" s="2"/>
      <c r="AY181" s="195"/>
      <c r="AZ181" s="196"/>
      <c r="BA181" s="196"/>
      <c r="BB181" s="196"/>
      <c r="BC181" s="196"/>
      <c r="BD181" s="197"/>
    </row>
    <row r="182" spans="1:56" ht="14.1" customHeight="1" x14ac:dyDescent="0.15">
      <c r="A182" s="2"/>
      <c r="B182" s="32"/>
      <c r="C182" s="127"/>
      <c r="D182" s="128"/>
      <c r="E182" s="114"/>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6"/>
      <c r="AX182" s="2"/>
      <c r="AY182" s="195" t="str">
        <f>IF(W177="鹿児島県",IF(N141="行政","","【要確認】本社所在地が鹿児島県内です。現在の職である場合は受験資格を満たさない可能性があります（公的機関において任期の定めのある職員は除く）"),"")</f>
        <v/>
      </c>
      <c r="AZ182" s="196"/>
      <c r="BA182" s="196"/>
      <c r="BB182" s="196"/>
      <c r="BC182" s="196"/>
      <c r="BD182" s="197"/>
    </row>
    <row r="183" spans="1:56" ht="14.1" customHeight="1" x14ac:dyDescent="0.15">
      <c r="A183" s="2"/>
      <c r="B183" s="32"/>
      <c r="C183" s="127"/>
      <c r="D183" s="128"/>
      <c r="E183" s="114"/>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6"/>
      <c r="AX183" s="2"/>
      <c r="AY183" s="195"/>
      <c r="AZ183" s="196"/>
      <c r="BA183" s="196"/>
      <c r="BB183" s="196"/>
      <c r="BC183" s="196"/>
      <c r="BD183" s="197"/>
    </row>
    <row r="184" spans="1:56" ht="14.1" customHeight="1" thickBot="1" x14ac:dyDescent="0.2">
      <c r="A184" s="2"/>
      <c r="B184" s="32"/>
      <c r="C184" s="97"/>
      <c r="D184" s="129"/>
      <c r="E184" s="117"/>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c r="AG184" s="118"/>
      <c r="AH184" s="118"/>
      <c r="AI184" s="118"/>
      <c r="AJ184" s="118"/>
      <c r="AK184" s="118"/>
      <c r="AL184" s="118"/>
      <c r="AM184" s="118"/>
      <c r="AN184" s="118"/>
      <c r="AO184" s="118"/>
      <c r="AP184" s="118"/>
      <c r="AQ184" s="118"/>
      <c r="AR184" s="118"/>
      <c r="AS184" s="118"/>
      <c r="AT184" s="118"/>
      <c r="AU184" s="118"/>
      <c r="AV184" s="118"/>
      <c r="AW184" s="119"/>
      <c r="AX184" s="2"/>
      <c r="AY184" s="198"/>
      <c r="AZ184" s="199"/>
      <c r="BA184" s="199"/>
      <c r="BB184" s="199"/>
      <c r="BC184" s="199"/>
      <c r="BD184" s="200"/>
    </row>
    <row r="185" spans="1:56" ht="14.1" customHeight="1" x14ac:dyDescent="0.15">
      <c r="A185" s="2"/>
      <c r="B185" s="32"/>
      <c r="C185" s="95" t="s">
        <v>0</v>
      </c>
      <c r="D185" s="126"/>
      <c r="E185" s="57"/>
      <c r="F185" s="58"/>
      <c r="G185" s="58"/>
      <c r="H185" s="58"/>
      <c r="I185" s="58"/>
      <c r="J185" s="58"/>
      <c r="K185" s="58"/>
      <c r="L185" s="58"/>
      <c r="M185" s="58"/>
      <c r="N185" s="59"/>
      <c r="O185" s="57"/>
      <c r="P185" s="58"/>
      <c r="Q185" s="58"/>
      <c r="R185" s="58"/>
      <c r="S185" s="58"/>
      <c r="T185" s="58"/>
      <c r="U185" s="58"/>
      <c r="V185" s="59"/>
      <c r="W185" s="57"/>
      <c r="X185" s="58"/>
      <c r="Y185" s="58"/>
      <c r="Z185" s="58"/>
      <c r="AA185" s="58"/>
      <c r="AB185" s="58"/>
      <c r="AC185" s="58"/>
      <c r="AD185" s="58"/>
      <c r="AE185" s="58"/>
      <c r="AF185" s="59"/>
      <c r="AG185" s="108" t="s">
        <v>7</v>
      </c>
      <c r="AH185" s="109"/>
      <c r="AI185" s="109"/>
      <c r="AJ185" s="109"/>
      <c r="AK185" s="62" t="s">
        <v>1</v>
      </c>
      <c r="AL185" s="107"/>
      <c r="AM185" s="107"/>
      <c r="AN185" s="62" t="s">
        <v>12</v>
      </c>
      <c r="AO185" s="62" t="s">
        <v>23</v>
      </c>
      <c r="AP185" s="63"/>
      <c r="AQ185" s="64"/>
      <c r="AR185" s="62"/>
      <c r="AS185" s="62"/>
      <c r="AT185" s="62"/>
      <c r="AU185" s="62"/>
      <c r="AV185" s="62"/>
      <c r="AW185" s="65"/>
      <c r="AX185" s="2"/>
      <c r="AY185" s="33" t="s">
        <v>63</v>
      </c>
      <c r="AZ185" s="34"/>
      <c r="BA185" s="34"/>
      <c r="BB185" s="34"/>
      <c r="BC185" s="34"/>
      <c r="BD185" s="35" t="s">
        <v>65</v>
      </c>
    </row>
    <row r="186" spans="1:56" ht="14.1" customHeight="1" x14ac:dyDescent="0.15">
      <c r="A186" s="2"/>
      <c r="B186" s="32"/>
      <c r="C186" s="127"/>
      <c r="D186" s="128"/>
      <c r="E186" s="53"/>
      <c r="F186" s="54"/>
      <c r="G186" s="54"/>
      <c r="H186" s="54"/>
      <c r="I186" s="54"/>
      <c r="J186" s="54"/>
      <c r="K186" s="54"/>
      <c r="L186" s="54"/>
      <c r="M186" s="54"/>
      <c r="N186" s="56"/>
      <c r="O186" s="53"/>
      <c r="P186" s="54"/>
      <c r="Q186" s="54"/>
      <c r="R186" s="54"/>
      <c r="S186" s="54"/>
      <c r="T186" s="54"/>
      <c r="U186" s="54"/>
      <c r="V186" s="56"/>
      <c r="W186" s="53"/>
      <c r="X186" s="54"/>
      <c r="Y186" s="54"/>
      <c r="Z186" s="54"/>
      <c r="AA186" s="54"/>
      <c r="AB186" s="54"/>
      <c r="AC186" s="54"/>
      <c r="AD186" s="54"/>
      <c r="AE186" s="54"/>
      <c r="AF186" s="56"/>
      <c r="AG186" s="73"/>
      <c r="AH186" s="74"/>
      <c r="AI186" s="74"/>
      <c r="AJ186" s="74"/>
      <c r="AK186" s="47"/>
      <c r="AL186" s="70"/>
      <c r="AM186" s="70"/>
      <c r="AN186" s="47"/>
      <c r="AO186" s="47"/>
      <c r="AP186" s="48"/>
      <c r="AQ186" s="60">
        <f>N(AZ188)</f>
        <v>0</v>
      </c>
      <c r="AR186" s="61"/>
      <c r="AS186" s="67" t="s">
        <v>1</v>
      </c>
      <c r="AT186" s="61">
        <f>N(BB188)</f>
        <v>0</v>
      </c>
      <c r="AU186" s="61"/>
      <c r="AV186" s="67" t="s">
        <v>25</v>
      </c>
      <c r="AW186" s="68"/>
      <c r="AX186" s="2"/>
      <c r="AY186" s="36" t="s">
        <v>81</v>
      </c>
      <c r="AZ186" s="210" t="str" cm="1">
        <f t="array" ref="AZ186">IF(AI185="","",DATE(_xlfn.IFS(AG185="昭和",AI185+1925,AG185="平成",AI185+1988,AG185="令和",AI185+2018),AL185,1))</f>
        <v/>
      </c>
      <c r="BA186" s="211"/>
      <c r="BB186" s="211"/>
      <c r="BC186" s="212"/>
      <c r="BD186" s="38" t="str">
        <f>IF(AZ186="","",AZ186)</f>
        <v/>
      </c>
    </row>
    <row r="187" spans="1:56" ht="14.1" customHeight="1" x14ac:dyDescent="0.15">
      <c r="A187" s="2"/>
      <c r="B187" s="32"/>
      <c r="C187" s="127"/>
      <c r="D187" s="128"/>
      <c r="E187" s="120"/>
      <c r="F187" s="121"/>
      <c r="G187" s="121"/>
      <c r="H187" s="121"/>
      <c r="I187" s="121"/>
      <c r="J187" s="121"/>
      <c r="K187" s="121"/>
      <c r="L187" s="121"/>
      <c r="M187" s="121"/>
      <c r="N187" s="122"/>
      <c r="O187" s="51"/>
      <c r="P187" s="52"/>
      <c r="Q187" s="52"/>
      <c r="R187" s="52"/>
      <c r="S187" s="52"/>
      <c r="T187" s="52"/>
      <c r="U187" s="52"/>
      <c r="V187" s="55"/>
      <c r="W187" s="51"/>
      <c r="X187" s="52"/>
      <c r="Y187" s="52"/>
      <c r="Z187" s="52"/>
      <c r="AA187" s="52"/>
      <c r="AB187" s="52"/>
      <c r="AC187" s="52"/>
      <c r="AD187" s="52"/>
      <c r="AE187" s="52"/>
      <c r="AF187" s="55"/>
      <c r="AG187" s="71" t="s">
        <v>7</v>
      </c>
      <c r="AH187" s="72"/>
      <c r="AI187" s="72"/>
      <c r="AJ187" s="72"/>
      <c r="AK187" s="45" t="s">
        <v>1</v>
      </c>
      <c r="AL187" s="69"/>
      <c r="AM187" s="69"/>
      <c r="AN187" s="45" t="s">
        <v>12</v>
      </c>
      <c r="AO187" s="45" t="s">
        <v>24</v>
      </c>
      <c r="AP187" s="46"/>
      <c r="AQ187" s="60"/>
      <c r="AR187" s="61"/>
      <c r="AS187" s="67"/>
      <c r="AT187" s="61"/>
      <c r="AU187" s="61"/>
      <c r="AV187" s="67"/>
      <c r="AW187" s="68"/>
      <c r="AX187" s="2"/>
      <c r="AY187" s="36" t="s">
        <v>82</v>
      </c>
      <c r="AZ187" s="210" t="str" cm="1">
        <f t="array" ref="AZ187">IF(AI187="","",DATE(_xlfn.IFS(AG187="昭和",AI187+1925,AG187="平成",AI187+1988,AG187="令和",AI187+2018),AL187,31))</f>
        <v/>
      </c>
      <c r="BA187" s="211"/>
      <c r="BB187" s="211"/>
      <c r="BC187" s="212"/>
      <c r="BD187" s="38" t="str">
        <f>IF(AZ187="","",AZ187)</f>
        <v/>
      </c>
    </row>
    <row r="188" spans="1:56" ht="14.1" customHeight="1" thickBot="1" x14ac:dyDescent="0.2">
      <c r="A188" s="2"/>
      <c r="B188" s="32"/>
      <c r="C188" s="127"/>
      <c r="D188" s="128"/>
      <c r="E188" s="123"/>
      <c r="F188" s="124"/>
      <c r="G188" s="124"/>
      <c r="H188" s="124"/>
      <c r="I188" s="124"/>
      <c r="J188" s="124"/>
      <c r="K188" s="124"/>
      <c r="L188" s="124"/>
      <c r="M188" s="124"/>
      <c r="N188" s="125"/>
      <c r="O188" s="53"/>
      <c r="P188" s="54"/>
      <c r="Q188" s="54"/>
      <c r="R188" s="54"/>
      <c r="S188" s="54"/>
      <c r="T188" s="54"/>
      <c r="U188" s="54"/>
      <c r="V188" s="56"/>
      <c r="W188" s="53"/>
      <c r="X188" s="54"/>
      <c r="Y188" s="54"/>
      <c r="Z188" s="54"/>
      <c r="AA188" s="54"/>
      <c r="AB188" s="54"/>
      <c r="AC188" s="54"/>
      <c r="AD188" s="54"/>
      <c r="AE188" s="54"/>
      <c r="AF188" s="56"/>
      <c r="AG188" s="73"/>
      <c r="AH188" s="74"/>
      <c r="AI188" s="74"/>
      <c r="AJ188" s="74"/>
      <c r="AK188" s="47"/>
      <c r="AL188" s="70"/>
      <c r="AM188" s="70"/>
      <c r="AN188" s="47"/>
      <c r="AO188" s="47"/>
      <c r="AP188" s="48"/>
      <c r="AQ188" s="83"/>
      <c r="AR188" s="47"/>
      <c r="AS188" s="47"/>
      <c r="AT188" s="47"/>
      <c r="AU188" s="47"/>
      <c r="AV188" s="47"/>
      <c r="AW188" s="84"/>
      <c r="AX188" s="2"/>
      <c r="AY188" s="39" t="s">
        <v>61</v>
      </c>
      <c r="AZ188" s="40" t="str">
        <f>IF(AL187="","",DATEDIF(AZ186,(AZ187+1),"Y"))</f>
        <v/>
      </c>
      <c r="BA188" s="41" t="s">
        <v>1</v>
      </c>
      <c r="BB188" s="41" t="str">
        <f>IF(AZ188="","",DATEDIF(AZ186,(AZ187+1),"YM"))</f>
        <v/>
      </c>
      <c r="BC188" s="42" t="s">
        <v>62</v>
      </c>
      <c r="BD188" s="43"/>
    </row>
    <row r="189" spans="1:56" ht="14.1" customHeight="1" x14ac:dyDescent="0.15">
      <c r="A189" s="2"/>
      <c r="B189" s="32"/>
      <c r="C189" s="127"/>
      <c r="D189" s="128"/>
      <c r="E189" s="110" t="s">
        <v>26</v>
      </c>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2"/>
      <c r="AX189" s="2"/>
      <c r="AY189" s="192" t="str">
        <f>IF(E185="","",IF(AQ186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89" s="193"/>
      <c r="BA189" s="193"/>
      <c r="BB189" s="193"/>
      <c r="BC189" s="193"/>
      <c r="BD189" s="194"/>
    </row>
    <row r="190" spans="1:56" ht="14.1" customHeight="1" x14ac:dyDescent="0.15">
      <c r="A190" s="2"/>
      <c r="B190" s="32"/>
      <c r="C190" s="127"/>
      <c r="D190" s="128"/>
      <c r="E190" s="51"/>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113"/>
      <c r="AX190" s="2"/>
      <c r="AY190" s="195"/>
      <c r="AZ190" s="196"/>
      <c r="BA190" s="196"/>
      <c r="BB190" s="196"/>
      <c r="BC190" s="196"/>
      <c r="BD190" s="197"/>
    </row>
    <row r="191" spans="1:56" ht="14.1" customHeight="1" x14ac:dyDescent="0.15">
      <c r="A191" s="2"/>
      <c r="B191" s="32"/>
      <c r="C191" s="127"/>
      <c r="D191" s="128"/>
      <c r="E191" s="114"/>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6"/>
      <c r="AX191" s="2"/>
      <c r="AY191" s="195"/>
      <c r="AZ191" s="196"/>
      <c r="BA191" s="196"/>
      <c r="BB191" s="196"/>
      <c r="BC191" s="196"/>
      <c r="BD191" s="197"/>
    </row>
    <row r="192" spans="1:56" ht="14.1" customHeight="1" x14ac:dyDescent="0.15">
      <c r="A192" s="2"/>
      <c r="B192" s="32"/>
      <c r="C192" s="127"/>
      <c r="D192" s="128"/>
      <c r="E192" s="114"/>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15"/>
      <c r="AO192" s="115"/>
      <c r="AP192" s="115"/>
      <c r="AQ192" s="115"/>
      <c r="AR192" s="115"/>
      <c r="AS192" s="115"/>
      <c r="AT192" s="115"/>
      <c r="AU192" s="115"/>
      <c r="AV192" s="115"/>
      <c r="AW192" s="116"/>
      <c r="AX192" s="2"/>
      <c r="AY192" s="195" t="str">
        <f>IF(W187="鹿児島県",IF(N151="行政","","【要確認】本社所在地が鹿児島県内です。現在の職である場合は受験資格を満たさない可能性があります（公的機関において任期の定めのある職員は除く）"),"")</f>
        <v/>
      </c>
      <c r="AZ192" s="196"/>
      <c r="BA192" s="196"/>
      <c r="BB192" s="196"/>
      <c r="BC192" s="196"/>
      <c r="BD192" s="197"/>
    </row>
    <row r="193" spans="1:56" ht="14.1" customHeight="1" x14ac:dyDescent="0.15">
      <c r="A193" s="2"/>
      <c r="B193" s="32"/>
      <c r="C193" s="127"/>
      <c r="D193" s="128"/>
      <c r="E193" s="114"/>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6"/>
      <c r="AX193" s="2"/>
      <c r="AY193" s="195"/>
      <c r="AZ193" s="196"/>
      <c r="BA193" s="196"/>
      <c r="BB193" s="196"/>
      <c r="BC193" s="196"/>
      <c r="BD193" s="197"/>
    </row>
    <row r="194" spans="1:56" ht="14.1" customHeight="1" thickBot="1" x14ac:dyDescent="0.2">
      <c r="A194" s="2"/>
      <c r="B194" s="32"/>
      <c r="C194" s="97"/>
      <c r="D194" s="129"/>
      <c r="E194" s="117"/>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c r="AB194" s="118"/>
      <c r="AC194" s="118"/>
      <c r="AD194" s="118"/>
      <c r="AE194" s="118"/>
      <c r="AF194" s="118"/>
      <c r="AG194" s="118"/>
      <c r="AH194" s="118"/>
      <c r="AI194" s="118"/>
      <c r="AJ194" s="118"/>
      <c r="AK194" s="118"/>
      <c r="AL194" s="118"/>
      <c r="AM194" s="118"/>
      <c r="AN194" s="118"/>
      <c r="AO194" s="118"/>
      <c r="AP194" s="118"/>
      <c r="AQ194" s="118"/>
      <c r="AR194" s="118"/>
      <c r="AS194" s="118"/>
      <c r="AT194" s="118"/>
      <c r="AU194" s="118"/>
      <c r="AV194" s="118"/>
      <c r="AW194" s="119"/>
      <c r="AX194" s="2"/>
      <c r="AY194" s="198"/>
      <c r="AZ194" s="199"/>
      <c r="BA194" s="199"/>
      <c r="BB194" s="199"/>
      <c r="BC194" s="199"/>
      <c r="BD194" s="200"/>
    </row>
    <row r="195" spans="1:56" ht="14.1" customHeight="1" x14ac:dyDescent="0.15">
      <c r="A195" s="2"/>
      <c r="B195" s="32"/>
      <c r="C195" s="95" t="s">
        <v>0</v>
      </c>
      <c r="D195" s="126"/>
      <c r="E195" s="57"/>
      <c r="F195" s="58"/>
      <c r="G195" s="58"/>
      <c r="H195" s="58"/>
      <c r="I195" s="58"/>
      <c r="J195" s="58"/>
      <c r="K195" s="58"/>
      <c r="L195" s="58"/>
      <c r="M195" s="58"/>
      <c r="N195" s="59"/>
      <c r="O195" s="57"/>
      <c r="P195" s="58"/>
      <c r="Q195" s="58"/>
      <c r="R195" s="58"/>
      <c r="S195" s="58"/>
      <c r="T195" s="58"/>
      <c r="U195" s="58"/>
      <c r="V195" s="59"/>
      <c r="W195" s="57"/>
      <c r="X195" s="58"/>
      <c r="Y195" s="58"/>
      <c r="Z195" s="58"/>
      <c r="AA195" s="58"/>
      <c r="AB195" s="58"/>
      <c r="AC195" s="58"/>
      <c r="AD195" s="58"/>
      <c r="AE195" s="58"/>
      <c r="AF195" s="59"/>
      <c r="AG195" s="108" t="s">
        <v>7</v>
      </c>
      <c r="AH195" s="109"/>
      <c r="AI195" s="109"/>
      <c r="AJ195" s="109"/>
      <c r="AK195" s="62" t="s">
        <v>1</v>
      </c>
      <c r="AL195" s="107"/>
      <c r="AM195" s="107"/>
      <c r="AN195" s="62" t="s">
        <v>12</v>
      </c>
      <c r="AO195" s="62" t="s">
        <v>23</v>
      </c>
      <c r="AP195" s="63"/>
      <c r="AQ195" s="64"/>
      <c r="AR195" s="62"/>
      <c r="AS195" s="62"/>
      <c r="AT195" s="62"/>
      <c r="AU195" s="62"/>
      <c r="AV195" s="62"/>
      <c r="AW195" s="65"/>
      <c r="AX195" s="2"/>
      <c r="AY195" s="33" t="s">
        <v>63</v>
      </c>
      <c r="AZ195" s="34"/>
      <c r="BA195" s="34"/>
      <c r="BB195" s="34"/>
      <c r="BC195" s="34"/>
      <c r="BD195" s="35" t="s">
        <v>65</v>
      </c>
    </row>
    <row r="196" spans="1:56" ht="14.1" customHeight="1" x14ac:dyDescent="0.15">
      <c r="A196" s="2"/>
      <c r="B196" s="32"/>
      <c r="C196" s="127"/>
      <c r="D196" s="128"/>
      <c r="E196" s="53"/>
      <c r="F196" s="54"/>
      <c r="G196" s="54"/>
      <c r="H196" s="54"/>
      <c r="I196" s="54"/>
      <c r="J196" s="54"/>
      <c r="K196" s="54"/>
      <c r="L196" s="54"/>
      <c r="M196" s="54"/>
      <c r="N196" s="56"/>
      <c r="O196" s="53"/>
      <c r="P196" s="54"/>
      <c r="Q196" s="54"/>
      <c r="R196" s="54"/>
      <c r="S196" s="54"/>
      <c r="T196" s="54"/>
      <c r="U196" s="54"/>
      <c r="V196" s="56"/>
      <c r="W196" s="53"/>
      <c r="X196" s="54"/>
      <c r="Y196" s="54"/>
      <c r="Z196" s="54"/>
      <c r="AA196" s="54"/>
      <c r="AB196" s="54"/>
      <c r="AC196" s="54"/>
      <c r="AD196" s="54"/>
      <c r="AE196" s="54"/>
      <c r="AF196" s="56"/>
      <c r="AG196" s="73"/>
      <c r="AH196" s="74"/>
      <c r="AI196" s="74"/>
      <c r="AJ196" s="74"/>
      <c r="AK196" s="47"/>
      <c r="AL196" s="70"/>
      <c r="AM196" s="70"/>
      <c r="AN196" s="47"/>
      <c r="AO196" s="47"/>
      <c r="AP196" s="48"/>
      <c r="AQ196" s="61">
        <f>N(AY198)</f>
        <v>0</v>
      </c>
      <c r="AR196" s="61"/>
      <c r="AS196" s="67" t="s">
        <v>1</v>
      </c>
      <c r="AT196" s="61">
        <f>N(BB198)</f>
        <v>0</v>
      </c>
      <c r="AU196" s="61"/>
      <c r="AV196" s="67" t="s">
        <v>25</v>
      </c>
      <c r="AW196" s="68"/>
      <c r="AX196" s="2"/>
      <c r="AY196" s="36" t="s">
        <v>81</v>
      </c>
      <c r="AZ196" s="210" t="str" cm="1">
        <f t="array" ref="AZ196">IF(AI195="","",DATE(_xlfn.IFS(AG195="昭和",AI195+1925,AG195="平成",AI195+1988,AG195="令和",AI195+2018),AL195,1))</f>
        <v/>
      </c>
      <c r="BA196" s="211"/>
      <c r="BB196" s="211"/>
      <c r="BC196" s="212"/>
      <c r="BD196" s="38" t="str">
        <f>IF(AZ196="","",AZ196)</f>
        <v/>
      </c>
    </row>
    <row r="197" spans="1:56" ht="14.1" customHeight="1" x14ac:dyDescent="0.15">
      <c r="A197" s="2"/>
      <c r="B197" s="32"/>
      <c r="C197" s="127"/>
      <c r="D197" s="128"/>
      <c r="E197" s="120"/>
      <c r="F197" s="121"/>
      <c r="G197" s="121"/>
      <c r="H197" s="121"/>
      <c r="I197" s="121"/>
      <c r="J197" s="121"/>
      <c r="K197" s="121"/>
      <c r="L197" s="121"/>
      <c r="M197" s="121"/>
      <c r="N197" s="122"/>
      <c r="O197" s="51"/>
      <c r="P197" s="52"/>
      <c r="Q197" s="52"/>
      <c r="R197" s="52"/>
      <c r="S197" s="52"/>
      <c r="T197" s="52"/>
      <c r="U197" s="52"/>
      <c r="V197" s="55"/>
      <c r="W197" s="51"/>
      <c r="X197" s="52"/>
      <c r="Y197" s="52"/>
      <c r="Z197" s="52"/>
      <c r="AA197" s="52"/>
      <c r="AB197" s="52"/>
      <c r="AC197" s="52"/>
      <c r="AD197" s="52"/>
      <c r="AE197" s="52"/>
      <c r="AF197" s="55"/>
      <c r="AG197" s="71" t="s">
        <v>7</v>
      </c>
      <c r="AH197" s="72"/>
      <c r="AI197" s="72"/>
      <c r="AJ197" s="72"/>
      <c r="AK197" s="45" t="s">
        <v>1</v>
      </c>
      <c r="AL197" s="69"/>
      <c r="AM197" s="69"/>
      <c r="AN197" s="45" t="s">
        <v>12</v>
      </c>
      <c r="AO197" s="45" t="s">
        <v>24</v>
      </c>
      <c r="AP197" s="46"/>
      <c r="AQ197" s="61"/>
      <c r="AR197" s="61"/>
      <c r="AS197" s="67"/>
      <c r="AT197" s="61"/>
      <c r="AU197" s="61"/>
      <c r="AV197" s="67"/>
      <c r="AW197" s="68"/>
      <c r="AX197" s="2"/>
      <c r="AY197" s="36" t="s">
        <v>82</v>
      </c>
      <c r="AZ197" s="210" t="str" cm="1">
        <f t="array" ref="AZ197">IF(AI197="","",DATE(_xlfn.IFS(AG197="昭和",AI197+1925,AG197="平成",AI197+1988,AG197="令和",AI197+2018),AL197,31))</f>
        <v/>
      </c>
      <c r="BA197" s="211"/>
      <c r="BB197" s="211"/>
      <c r="BC197" s="212"/>
      <c r="BD197" s="38" t="str">
        <f>IF(AZ197="","",AZ197)</f>
        <v/>
      </c>
    </row>
    <row r="198" spans="1:56" ht="14.1" customHeight="1" thickBot="1" x14ac:dyDescent="0.2">
      <c r="A198" s="2"/>
      <c r="B198" s="32"/>
      <c r="C198" s="127"/>
      <c r="D198" s="128"/>
      <c r="E198" s="123"/>
      <c r="F198" s="124"/>
      <c r="G198" s="124"/>
      <c r="H198" s="124"/>
      <c r="I198" s="124"/>
      <c r="J198" s="124"/>
      <c r="K198" s="124"/>
      <c r="L198" s="124"/>
      <c r="M198" s="124"/>
      <c r="N198" s="125"/>
      <c r="O198" s="53"/>
      <c r="P198" s="54"/>
      <c r="Q198" s="54"/>
      <c r="R198" s="54"/>
      <c r="S198" s="54"/>
      <c r="T198" s="54"/>
      <c r="U198" s="54"/>
      <c r="V198" s="56"/>
      <c r="W198" s="53"/>
      <c r="X198" s="54"/>
      <c r="Y198" s="54"/>
      <c r="Z198" s="54"/>
      <c r="AA198" s="54"/>
      <c r="AB198" s="54"/>
      <c r="AC198" s="54"/>
      <c r="AD198" s="54"/>
      <c r="AE198" s="54"/>
      <c r="AF198" s="56"/>
      <c r="AG198" s="73"/>
      <c r="AH198" s="74"/>
      <c r="AI198" s="74"/>
      <c r="AJ198" s="74"/>
      <c r="AK198" s="47"/>
      <c r="AL198" s="70"/>
      <c r="AM198" s="70"/>
      <c r="AN198" s="47"/>
      <c r="AO198" s="47"/>
      <c r="AP198" s="48"/>
      <c r="AQ198" s="83"/>
      <c r="AR198" s="47"/>
      <c r="AS198" s="47"/>
      <c r="AT198" s="47"/>
      <c r="AU198" s="47"/>
      <c r="AV198" s="47"/>
      <c r="AW198" s="84"/>
      <c r="AX198" s="2"/>
      <c r="AY198" s="39" t="s">
        <v>61</v>
      </c>
      <c r="AZ198" s="40" t="str">
        <f>IF(AL197="","",DATEDIF(AZ196,(AZ197+1),"Y"))</f>
        <v/>
      </c>
      <c r="BA198" s="41" t="s">
        <v>1</v>
      </c>
      <c r="BB198" s="41" t="str">
        <f>IF(AZ198="","",DATEDIF(AZ196,(AZ197+1),"YM"))</f>
        <v/>
      </c>
      <c r="BC198" s="42" t="s">
        <v>62</v>
      </c>
      <c r="BD198" s="43"/>
    </row>
    <row r="199" spans="1:56" ht="14.1" customHeight="1" x14ac:dyDescent="0.15">
      <c r="A199" s="2"/>
      <c r="B199" s="32"/>
      <c r="C199" s="127"/>
      <c r="D199" s="128"/>
      <c r="E199" s="110" t="s">
        <v>26</v>
      </c>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2"/>
      <c r="AX199" s="2"/>
      <c r="AY199" s="192" t="str">
        <f>IF(E195="","",IF(AQ196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99" s="193"/>
      <c r="BA199" s="193"/>
      <c r="BB199" s="193"/>
      <c r="BC199" s="193"/>
      <c r="BD199" s="194"/>
    </row>
    <row r="200" spans="1:56" ht="14.1" customHeight="1" x14ac:dyDescent="0.15">
      <c r="A200" s="2"/>
      <c r="B200" s="32"/>
      <c r="C200" s="127"/>
      <c r="D200" s="128"/>
      <c r="E200" s="51"/>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113"/>
      <c r="AX200" s="2"/>
      <c r="AY200" s="195"/>
      <c r="AZ200" s="196"/>
      <c r="BA200" s="196"/>
      <c r="BB200" s="196"/>
      <c r="BC200" s="196"/>
      <c r="BD200" s="197"/>
    </row>
    <row r="201" spans="1:56" ht="14.1" customHeight="1" x14ac:dyDescent="0.15">
      <c r="A201" s="2"/>
      <c r="B201" s="32"/>
      <c r="C201" s="127"/>
      <c r="D201" s="128"/>
      <c r="E201" s="114"/>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6"/>
      <c r="AX201" s="2"/>
      <c r="AY201" s="195"/>
      <c r="AZ201" s="196"/>
      <c r="BA201" s="196"/>
      <c r="BB201" s="196"/>
      <c r="BC201" s="196"/>
      <c r="BD201" s="197"/>
    </row>
    <row r="202" spans="1:56" ht="14.1" customHeight="1" x14ac:dyDescent="0.15">
      <c r="A202" s="2"/>
      <c r="B202" s="32"/>
      <c r="C202" s="127"/>
      <c r="D202" s="128"/>
      <c r="E202" s="114"/>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6"/>
      <c r="AX202" s="2"/>
      <c r="AY202" s="195" t="str">
        <f>IF(W197="鹿児島県",IF(N161="行政","","【要確認】本社所在地が鹿児島県内です。現在の職である場合は受験資格を満たさない可能性があります（公的機関において任期の定めのある職員は除く）"),"")</f>
        <v/>
      </c>
      <c r="AZ202" s="196"/>
      <c r="BA202" s="196"/>
      <c r="BB202" s="196"/>
      <c r="BC202" s="196"/>
      <c r="BD202" s="197"/>
    </row>
    <row r="203" spans="1:56" ht="14.1" customHeight="1" x14ac:dyDescent="0.15">
      <c r="A203" s="2"/>
      <c r="B203" s="32"/>
      <c r="C203" s="127"/>
      <c r="D203" s="128"/>
      <c r="E203" s="114"/>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6"/>
      <c r="AX203" s="2"/>
      <c r="AY203" s="195"/>
      <c r="AZ203" s="196"/>
      <c r="BA203" s="196"/>
      <c r="BB203" s="196"/>
      <c r="BC203" s="196"/>
      <c r="BD203" s="197"/>
    </row>
    <row r="204" spans="1:56" ht="14.1" customHeight="1" thickBot="1" x14ac:dyDescent="0.2">
      <c r="A204" s="2"/>
      <c r="B204" s="32"/>
      <c r="C204" s="97"/>
      <c r="D204" s="129"/>
      <c r="E204" s="117"/>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c r="AH204" s="118"/>
      <c r="AI204" s="118"/>
      <c r="AJ204" s="118"/>
      <c r="AK204" s="118"/>
      <c r="AL204" s="118"/>
      <c r="AM204" s="118"/>
      <c r="AN204" s="118"/>
      <c r="AO204" s="118"/>
      <c r="AP204" s="118"/>
      <c r="AQ204" s="118"/>
      <c r="AR204" s="118"/>
      <c r="AS204" s="118"/>
      <c r="AT204" s="118"/>
      <c r="AU204" s="118"/>
      <c r="AV204" s="118"/>
      <c r="AW204" s="119"/>
      <c r="AX204" s="2"/>
      <c r="AY204" s="198"/>
      <c r="AZ204" s="199"/>
      <c r="BA204" s="199"/>
      <c r="BB204" s="199"/>
      <c r="BC204" s="199"/>
      <c r="BD204" s="200"/>
    </row>
    <row r="205" spans="1:56" ht="14.1" customHeight="1" x14ac:dyDescent="0.15">
      <c r="A205" s="2"/>
      <c r="B205" s="32"/>
      <c r="C205" s="95"/>
      <c r="D205" s="96"/>
      <c r="E205" s="96"/>
      <c r="F205" s="96"/>
      <c r="G205" s="96"/>
      <c r="H205" s="96"/>
      <c r="I205" s="91" t="s">
        <v>28</v>
      </c>
      <c r="J205" s="91"/>
      <c r="K205" s="91"/>
      <c r="L205" s="99"/>
      <c r="M205" s="99"/>
      <c r="N205" s="91" t="s">
        <v>27</v>
      </c>
      <c r="O205" s="91"/>
      <c r="P205" s="91"/>
      <c r="Q205" s="62"/>
      <c r="R205" s="62"/>
      <c r="S205" s="62"/>
      <c r="T205" s="62"/>
      <c r="U205" s="62"/>
      <c r="V205" s="63"/>
      <c r="W205" s="103"/>
      <c r="X205" s="104"/>
      <c r="Y205" s="104"/>
      <c r="Z205" s="104"/>
      <c r="AA205" s="104"/>
      <c r="AB205" s="104"/>
      <c r="AC205" s="104"/>
      <c r="AD205" s="91" t="s">
        <v>29</v>
      </c>
      <c r="AE205" s="91"/>
      <c r="AF205" s="91"/>
      <c r="AG205" s="91"/>
      <c r="AH205" s="91">
        <f>SUM(AH119,AQ136,AQ146,AQ156,AQ166,AQ176,AQ186,AQ196)+QUOTIENT(SUM(AL119,AT136,AT146,AT156,AT166,AT176,AT186,AT196),12)</f>
        <v>0</v>
      </c>
      <c r="AI205" s="91"/>
      <c r="AJ205" s="91" t="s">
        <v>1</v>
      </c>
      <c r="AK205" s="91"/>
      <c r="AL205" s="91">
        <f>MOD(SUM(AL119,AT136,AT146,AT156,AT166,AT176,AT186,AT196),12)</f>
        <v>0</v>
      </c>
      <c r="AM205" s="91"/>
      <c r="AN205" s="91" t="s">
        <v>2</v>
      </c>
      <c r="AO205" s="91"/>
      <c r="AP205" s="91" t="str">
        <f>AP119</f>
        <v>※令和８年３月末時点</v>
      </c>
      <c r="AQ205" s="91"/>
      <c r="AR205" s="91"/>
      <c r="AS205" s="91"/>
      <c r="AT205" s="91"/>
      <c r="AU205" s="91"/>
      <c r="AV205" s="91"/>
      <c r="AW205" s="93"/>
      <c r="AX205" s="2"/>
      <c r="AY205" s="2" t="s">
        <v>43</v>
      </c>
      <c r="AZ205">
        <f>SUM(AL119,AT136,AT146,AT156,AT166,AT176,AT186,AT196)</f>
        <v>0</v>
      </c>
      <c r="BA205" t="s">
        <v>2</v>
      </c>
    </row>
    <row r="206" spans="1:56" ht="14.1" customHeight="1" thickBot="1" x14ac:dyDescent="0.2">
      <c r="A206" s="2"/>
      <c r="B206" s="2"/>
      <c r="C206" s="97"/>
      <c r="D206" s="98"/>
      <c r="E206" s="98"/>
      <c r="F206" s="98"/>
      <c r="G206" s="98"/>
      <c r="H206" s="98"/>
      <c r="I206" s="92"/>
      <c r="J206" s="92"/>
      <c r="K206" s="92"/>
      <c r="L206" s="100"/>
      <c r="M206" s="100"/>
      <c r="N206" s="92"/>
      <c r="O206" s="92"/>
      <c r="P206" s="92"/>
      <c r="Q206" s="101"/>
      <c r="R206" s="101"/>
      <c r="S206" s="101"/>
      <c r="T206" s="101"/>
      <c r="U206" s="101"/>
      <c r="V206" s="102"/>
      <c r="W206" s="105"/>
      <c r="X206" s="106"/>
      <c r="Y206" s="106"/>
      <c r="Z206" s="106"/>
      <c r="AA206" s="106"/>
      <c r="AB206" s="106"/>
      <c r="AC206" s="106"/>
      <c r="AD206" s="92"/>
      <c r="AE206" s="92"/>
      <c r="AF206" s="92"/>
      <c r="AG206" s="92"/>
      <c r="AH206" s="92"/>
      <c r="AI206" s="92"/>
      <c r="AJ206" s="92"/>
      <c r="AK206" s="92"/>
      <c r="AL206" s="92"/>
      <c r="AM206" s="92"/>
      <c r="AN206" s="92"/>
      <c r="AO206" s="92"/>
      <c r="AP206" s="92"/>
      <c r="AQ206" s="92"/>
      <c r="AR206" s="92"/>
      <c r="AS206" s="92"/>
      <c r="AT206" s="92"/>
      <c r="AU206" s="92"/>
      <c r="AV206" s="92"/>
      <c r="AW206" s="94"/>
      <c r="AX206" s="2"/>
      <c r="AY206" s="2" t="s">
        <v>44</v>
      </c>
      <c r="AZ206">
        <f>QUOTIENT(AZ205,12)</f>
        <v>0</v>
      </c>
      <c r="BA206" t="s">
        <v>1</v>
      </c>
      <c r="BB206">
        <f>MOD(AL205,12)</f>
        <v>0</v>
      </c>
      <c r="BC206" t="s">
        <v>2</v>
      </c>
    </row>
    <row r="207" spans="1:56" ht="15" customHeight="1" x14ac:dyDescent="0.1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row>
    <row r="208" spans="1:56" ht="15" customHeight="1" x14ac:dyDescent="0.15">
      <c r="A208" s="2"/>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2"/>
      <c r="AU208" s="2"/>
      <c r="AV208" s="2"/>
      <c r="AW208" s="2"/>
      <c r="AX208" s="2"/>
      <c r="AY208" s="2"/>
    </row>
  </sheetData>
  <sheetProtection algorithmName="SHA-512" hashValue="jCgrWIc+l4NnzKDP5SwrLRnFnmU/g4/10TCTe935mXCS6whLCt1SsGUaW5IvSt2o2aYQCn/JYHWATfTtzeNwWA==" saltValue="pRqLguD2PKi4Eu5HGa/h6g==" spinCount="100000" sheet="1" objects="1" scenarios="1"/>
  <protectedRanges>
    <protectedRange sqref="BC80:BC81 AZ80:BA81 BC90:BC91 AZ90:BA91 BC100:BC101 AZ100:BA101 BC110:BC111 AZ110:BA111 BC70:BC71 AZ70:BA71 BC136:BC137 AZ136:BA137 BC146:BC147 AZ146:BA147 BC156:BC157 AZ156:BA157 BC166:BC167 AZ166:BA167 BC176:BC177 AZ176:BA177 BC186:BC187 AZ186:BA187 BC196:BC197 AZ196:BA197" name="範囲1"/>
  </protectedRanges>
  <mergeCells count="493">
    <mergeCell ref="AY202:BD204"/>
    <mergeCell ref="AZ157:BC157"/>
    <mergeCell ref="AZ166:BC166"/>
    <mergeCell ref="AZ167:BC167"/>
    <mergeCell ref="AZ176:BC176"/>
    <mergeCell ref="AZ177:BC177"/>
    <mergeCell ref="AY169:BD171"/>
    <mergeCell ref="AY172:BD174"/>
    <mergeCell ref="AZ136:BC136"/>
    <mergeCell ref="AZ137:BC137"/>
    <mergeCell ref="AZ146:BC146"/>
    <mergeCell ref="AZ147:BC147"/>
    <mergeCell ref="AZ156:BC156"/>
    <mergeCell ref="AZ186:BC186"/>
    <mergeCell ref="AZ187:BC187"/>
    <mergeCell ref="AZ196:BC196"/>
    <mergeCell ref="AZ197:BC197"/>
    <mergeCell ref="AY179:BD181"/>
    <mergeCell ref="AY182:BD184"/>
    <mergeCell ref="AY189:BD191"/>
    <mergeCell ref="AY192:BD194"/>
    <mergeCell ref="AY199:BD201"/>
    <mergeCell ref="AZ101:BC101"/>
    <mergeCell ref="AZ110:BC110"/>
    <mergeCell ref="AZ111:BC111"/>
    <mergeCell ref="AY106:BD108"/>
    <mergeCell ref="AY113:BD115"/>
    <mergeCell ref="AY116:BD118"/>
    <mergeCell ref="AY139:BD141"/>
    <mergeCell ref="AY142:BD144"/>
    <mergeCell ref="AY149:BD151"/>
    <mergeCell ref="AY152:BD154"/>
    <mergeCell ref="AY159:BD161"/>
    <mergeCell ref="AY162:BD164"/>
    <mergeCell ref="AY83:BD85"/>
    <mergeCell ref="AY86:BD88"/>
    <mergeCell ref="AY93:BD95"/>
    <mergeCell ref="AY96:BD98"/>
    <mergeCell ref="AY103:BD105"/>
    <mergeCell ref="AY50:BD53"/>
    <mergeCell ref="AZ70:BC70"/>
    <mergeCell ref="AZ80:BC80"/>
    <mergeCell ref="AZ81:BC81"/>
    <mergeCell ref="AZ71:BC71"/>
    <mergeCell ref="AY73:BD75"/>
    <mergeCell ref="AY76:BD78"/>
    <mergeCell ref="AZ90:BC90"/>
    <mergeCell ref="AZ91:BC91"/>
    <mergeCell ref="AZ100:BC100"/>
    <mergeCell ref="AS52:AW53"/>
    <mergeCell ref="AG50:AH51"/>
    <mergeCell ref="AI50:AJ51"/>
    <mergeCell ref="AK50:AK51"/>
    <mergeCell ref="O50:V51"/>
    <mergeCell ref="C48:D49"/>
    <mergeCell ref="E48:N48"/>
    <mergeCell ref="O48:V48"/>
    <mergeCell ref="W48:AF48"/>
    <mergeCell ref="AG48:AW49"/>
    <mergeCell ref="E49:N49"/>
    <mergeCell ref="O49:V49"/>
    <mergeCell ref="W49:AF49"/>
    <mergeCell ref="AI40:AJ42"/>
    <mergeCell ref="AK40:AK42"/>
    <mergeCell ref="AL40:AM42"/>
    <mergeCell ref="AN40:AN42"/>
    <mergeCell ref="AO40:AP42"/>
    <mergeCell ref="AQ40:AQ42"/>
    <mergeCell ref="C40:E42"/>
    <mergeCell ref="B2:AW3"/>
    <mergeCell ref="B4:AW5"/>
    <mergeCell ref="C35:M37"/>
    <mergeCell ref="N35:X37"/>
    <mergeCell ref="Y35:AI37"/>
    <mergeCell ref="AJ35:AW37"/>
    <mergeCell ref="AR40:AR42"/>
    <mergeCell ref="AS40:AT42"/>
    <mergeCell ref="AU40:AV42"/>
    <mergeCell ref="AW40:AW42"/>
    <mergeCell ref="F40:O42"/>
    <mergeCell ref="P40:R42"/>
    <mergeCell ref="S40:AB42"/>
    <mergeCell ref="AC40:AF42"/>
    <mergeCell ref="AG40:AH42"/>
    <mergeCell ref="B7:AW32"/>
    <mergeCell ref="C67:D68"/>
    <mergeCell ref="E67:N67"/>
    <mergeCell ref="O67:V67"/>
    <mergeCell ref="W67:AF67"/>
    <mergeCell ref="AG67:AW68"/>
    <mergeCell ref="E68:N68"/>
    <mergeCell ref="O68:V68"/>
    <mergeCell ref="W68:AF68"/>
    <mergeCell ref="C50:D60"/>
    <mergeCell ref="E50:N51"/>
    <mergeCell ref="AL50:AM51"/>
    <mergeCell ref="AN50:AN51"/>
    <mergeCell ref="AO50:AP51"/>
    <mergeCell ref="W50:Z51"/>
    <mergeCell ref="AA50:AF51"/>
    <mergeCell ref="W52:Z53"/>
    <mergeCell ref="AA52:AF53"/>
    <mergeCell ref="E55:AW60"/>
    <mergeCell ref="E54:AW54"/>
    <mergeCell ref="AQ50:AR51"/>
    <mergeCell ref="AS50:AW51"/>
    <mergeCell ref="E52:N53"/>
    <mergeCell ref="O52:V53"/>
    <mergeCell ref="AG52:AR53"/>
    <mergeCell ref="AN79:AN80"/>
    <mergeCell ref="AO79:AP80"/>
    <mergeCell ref="AQ79:AW79"/>
    <mergeCell ref="AO71:AP72"/>
    <mergeCell ref="AQ72:AW72"/>
    <mergeCell ref="AK69:AK70"/>
    <mergeCell ref="AL69:AM70"/>
    <mergeCell ref="AN69:AN70"/>
    <mergeCell ref="AO69:AP70"/>
    <mergeCell ref="AQ69:AW69"/>
    <mergeCell ref="AQ70:AR71"/>
    <mergeCell ref="AS70:AS71"/>
    <mergeCell ref="AT70:AU71"/>
    <mergeCell ref="AV70:AW71"/>
    <mergeCell ref="AL79:AM80"/>
    <mergeCell ref="AI71:AJ72"/>
    <mergeCell ref="AK71:AK72"/>
    <mergeCell ref="AL71:AM72"/>
    <mergeCell ref="C69:D78"/>
    <mergeCell ref="E69:N70"/>
    <mergeCell ref="O69:V70"/>
    <mergeCell ref="AG69:AH70"/>
    <mergeCell ref="AI69:AJ70"/>
    <mergeCell ref="E71:N72"/>
    <mergeCell ref="O71:V72"/>
    <mergeCell ref="AG71:AH72"/>
    <mergeCell ref="W69:Z70"/>
    <mergeCell ref="AA69:AF70"/>
    <mergeCell ref="W71:Z72"/>
    <mergeCell ref="AA71:AF72"/>
    <mergeCell ref="E73:AW73"/>
    <mergeCell ref="E74:AW78"/>
    <mergeCell ref="AN71:AN72"/>
    <mergeCell ref="AI81:AJ82"/>
    <mergeCell ref="AK81:AK82"/>
    <mergeCell ref="W81:Z82"/>
    <mergeCell ref="AA81:AF82"/>
    <mergeCell ref="C79:D88"/>
    <mergeCell ref="E79:N80"/>
    <mergeCell ref="O79:V80"/>
    <mergeCell ref="AG79:AH80"/>
    <mergeCell ref="AI79:AJ80"/>
    <mergeCell ref="AK79:AK80"/>
    <mergeCell ref="E83:AW83"/>
    <mergeCell ref="E84:AW88"/>
    <mergeCell ref="W79:Z80"/>
    <mergeCell ref="AA79:AF80"/>
    <mergeCell ref="AQ80:AR81"/>
    <mergeCell ref="AS80:AS81"/>
    <mergeCell ref="AT80:AU81"/>
    <mergeCell ref="AV80:AW81"/>
    <mergeCell ref="AL81:AM82"/>
    <mergeCell ref="AN81:AN82"/>
    <mergeCell ref="AO81:AP82"/>
    <mergeCell ref="AQ82:AW82"/>
    <mergeCell ref="E81:N82"/>
    <mergeCell ref="O81:V82"/>
    <mergeCell ref="C89:D98"/>
    <mergeCell ref="E89:N90"/>
    <mergeCell ref="O89:V90"/>
    <mergeCell ref="AG89:AH90"/>
    <mergeCell ref="AI89:AJ90"/>
    <mergeCell ref="E91:N92"/>
    <mergeCell ref="O91:V92"/>
    <mergeCell ref="AG91:AH92"/>
    <mergeCell ref="AI91:AJ92"/>
    <mergeCell ref="E93:AW93"/>
    <mergeCell ref="E94:AW98"/>
    <mergeCell ref="AK91:AK92"/>
    <mergeCell ref="AL91:AM92"/>
    <mergeCell ref="AN91:AN92"/>
    <mergeCell ref="AO91:AP92"/>
    <mergeCell ref="AQ92:AW92"/>
    <mergeCell ref="AK89:AK90"/>
    <mergeCell ref="AL89:AM90"/>
    <mergeCell ref="AN89:AN90"/>
    <mergeCell ref="AO89:AP90"/>
    <mergeCell ref="AQ89:AW89"/>
    <mergeCell ref="AQ90:AR91"/>
    <mergeCell ref="AS90:AS91"/>
    <mergeCell ref="AT90:AU91"/>
    <mergeCell ref="W99:Z100"/>
    <mergeCell ref="AA99:AF100"/>
    <mergeCell ref="W101:Z102"/>
    <mergeCell ref="AA101:AF102"/>
    <mergeCell ref="AV90:AW91"/>
    <mergeCell ref="E99:N100"/>
    <mergeCell ref="O99:V100"/>
    <mergeCell ref="AG99:AH100"/>
    <mergeCell ref="AI99:AJ100"/>
    <mergeCell ref="AK99:AK100"/>
    <mergeCell ref="AL99:AM100"/>
    <mergeCell ref="W89:Z90"/>
    <mergeCell ref="AA89:AF90"/>
    <mergeCell ref="W91:Z92"/>
    <mergeCell ref="AA91:AF92"/>
    <mergeCell ref="AQ109:AW109"/>
    <mergeCell ref="AQ110:AR111"/>
    <mergeCell ref="AS110:AS111"/>
    <mergeCell ref="AT110:AU111"/>
    <mergeCell ref="AV110:AW111"/>
    <mergeCell ref="C99:D108"/>
    <mergeCell ref="AN99:AN100"/>
    <mergeCell ref="AO99:AP100"/>
    <mergeCell ref="AQ99:AW99"/>
    <mergeCell ref="AQ100:AR101"/>
    <mergeCell ref="AS100:AS101"/>
    <mergeCell ref="AT100:AU101"/>
    <mergeCell ref="AV100:AW101"/>
    <mergeCell ref="AL101:AM102"/>
    <mergeCell ref="AN101:AN102"/>
    <mergeCell ref="AO101:AP102"/>
    <mergeCell ref="AQ102:AW102"/>
    <mergeCell ref="E103:AW103"/>
    <mergeCell ref="E104:AW108"/>
    <mergeCell ref="E101:N102"/>
    <mergeCell ref="O101:V102"/>
    <mergeCell ref="AG101:AH102"/>
    <mergeCell ref="AI101:AJ102"/>
    <mergeCell ref="AK101:AK102"/>
    <mergeCell ref="C109:D118"/>
    <mergeCell ref="E109:N110"/>
    <mergeCell ref="O109:V110"/>
    <mergeCell ref="AG109:AH110"/>
    <mergeCell ref="E111:N112"/>
    <mergeCell ref="O111:V112"/>
    <mergeCell ref="AI109:AJ110"/>
    <mergeCell ref="W109:Z110"/>
    <mergeCell ref="AA109:AF110"/>
    <mergeCell ref="W111:Z112"/>
    <mergeCell ref="E113:AW113"/>
    <mergeCell ref="E114:AW118"/>
    <mergeCell ref="AG111:AH112"/>
    <mergeCell ref="AI111:AJ112"/>
    <mergeCell ref="AK111:AK112"/>
    <mergeCell ref="AL111:AM112"/>
    <mergeCell ref="AN111:AN112"/>
    <mergeCell ref="AO111:AP112"/>
    <mergeCell ref="AQ112:AW112"/>
    <mergeCell ref="AA111:AF112"/>
    <mergeCell ref="AK109:AK110"/>
    <mergeCell ref="AL109:AM110"/>
    <mergeCell ref="AN109:AN110"/>
    <mergeCell ref="AO109:AP110"/>
    <mergeCell ref="C119:H120"/>
    <mergeCell ref="I119:K120"/>
    <mergeCell ref="L119:M120"/>
    <mergeCell ref="N119:P120"/>
    <mergeCell ref="Q119:V120"/>
    <mergeCell ref="W119:AC120"/>
    <mergeCell ref="AD119:AG120"/>
    <mergeCell ref="AH119:AI120"/>
    <mergeCell ref="AV136:AW137"/>
    <mergeCell ref="AJ119:AK120"/>
    <mergeCell ref="AL119:AM120"/>
    <mergeCell ref="AN119:AO120"/>
    <mergeCell ref="AP119:AW120"/>
    <mergeCell ref="C121:AW121"/>
    <mergeCell ref="AN137:AN138"/>
    <mergeCell ref="AI135:AJ136"/>
    <mergeCell ref="AK135:AK136"/>
    <mergeCell ref="AQ135:AW135"/>
    <mergeCell ref="C135:D144"/>
    <mergeCell ref="E135:N136"/>
    <mergeCell ref="O135:V136"/>
    <mergeCell ref="AG135:AH136"/>
    <mergeCell ref="E137:N138"/>
    <mergeCell ref="E140:AW144"/>
    <mergeCell ref="C145:D154"/>
    <mergeCell ref="E145:N146"/>
    <mergeCell ref="O145:V146"/>
    <mergeCell ref="AG145:AH146"/>
    <mergeCell ref="AI145:AJ146"/>
    <mergeCell ref="AK145:AK146"/>
    <mergeCell ref="AL145:AM146"/>
    <mergeCell ref="E149:AW149"/>
    <mergeCell ref="E150:AW154"/>
    <mergeCell ref="AI147:AJ148"/>
    <mergeCell ref="AK147:AK148"/>
    <mergeCell ref="AI137:AJ138"/>
    <mergeCell ref="E139:AW139"/>
    <mergeCell ref="AN145:AN146"/>
    <mergeCell ref="AO145:AP146"/>
    <mergeCell ref="AQ145:AW145"/>
    <mergeCell ref="AQ146:AR147"/>
    <mergeCell ref="AS146:AS147"/>
    <mergeCell ref="AT146:AU147"/>
    <mergeCell ref="AV146:AW147"/>
    <mergeCell ref="AL147:AM148"/>
    <mergeCell ref="AN147:AN148"/>
    <mergeCell ref="AO147:AP148"/>
    <mergeCell ref="AQ148:AW148"/>
    <mergeCell ref="AK137:AK138"/>
    <mergeCell ref="AL137:AM138"/>
    <mergeCell ref="AO137:AP138"/>
    <mergeCell ref="AQ138:AW138"/>
    <mergeCell ref="AQ158:AW158"/>
    <mergeCell ref="E147:N148"/>
    <mergeCell ref="O147:V148"/>
    <mergeCell ref="AG147:AH148"/>
    <mergeCell ref="O157:V158"/>
    <mergeCell ref="AG157:AH158"/>
    <mergeCell ref="AI155:AJ156"/>
    <mergeCell ref="AK155:AK156"/>
    <mergeCell ref="AL155:AM156"/>
    <mergeCell ref="AN155:AN156"/>
    <mergeCell ref="AI157:AJ158"/>
    <mergeCell ref="AK157:AK158"/>
    <mergeCell ref="C165:D174"/>
    <mergeCell ref="E165:N166"/>
    <mergeCell ref="O165:V166"/>
    <mergeCell ref="AG165:AH166"/>
    <mergeCell ref="E167:N168"/>
    <mergeCell ref="O167:V168"/>
    <mergeCell ref="AG167:AH168"/>
    <mergeCell ref="E169:AW169"/>
    <mergeCell ref="E170:AW174"/>
    <mergeCell ref="AQ168:AW168"/>
    <mergeCell ref="C155:D164"/>
    <mergeCell ref="E155:N156"/>
    <mergeCell ref="O155:V156"/>
    <mergeCell ref="AG155:AH156"/>
    <mergeCell ref="AI167:AJ168"/>
    <mergeCell ref="AK167:AK168"/>
    <mergeCell ref="AL167:AM168"/>
    <mergeCell ref="AN167:AN168"/>
    <mergeCell ref="AO167:AP168"/>
    <mergeCell ref="E159:AW159"/>
    <mergeCell ref="E160:AW164"/>
    <mergeCell ref="E157:N158"/>
    <mergeCell ref="AI165:AJ166"/>
    <mergeCell ref="AK165:AK166"/>
    <mergeCell ref="AL165:AM166"/>
    <mergeCell ref="AN165:AN166"/>
    <mergeCell ref="AO165:AP166"/>
    <mergeCell ref="AQ165:AW165"/>
    <mergeCell ref="AQ166:AR167"/>
    <mergeCell ref="AS166:AS167"/>
    <mergeCell ref="AT166:AU167"/>
    <mergeCell ref="AV166:AW167"/>
    <mergeCell ref="W167:Z168"/>
    <mergeCell ref="AA167:AF168"/>
    <mergeCell ref="C175:D184"/>
    <mergeCell ref="E175:N176"/>
    <mergeCell ref="O175:V176"/>
    <mergeCell ref="AG175:AH176"/>
    <mergeCell ref="E179:AW179"/>
    <mergeCell ref="E180:AW184"/>
    <mergeCell ref="E177:N178"/>
    <mergeCell ref="O177:V178"/>
    <mergeCell ref="AG177:AH178"/>
    <mergeCell ref="W175:Z176"/>
    <mergeCell ref="AA175:AF176"/>
    <mergeCell ref="AS176:AS177"/>
    <mergeCell ref="AT176:AU177"/>
    <mergeCell ref="AV176:AW177"/>
    <mergeCell ref="AL177:AM178"/>
    <mergeCell ref="AN177:AN178"/>
    <mergeCell ref="AO177:AP178"/>
    <mergeCell ref="AQ178:AW178"/>
    <mergeCell ref="AI177:AJ178"/>
    <mergeCell ref="AK177:AK178"/>
    <mergeCell ref="AI175:AJ176"/>
    <mergeCell ref="AK175:AK176"/>
    <mergeCell ref="AL175:AM176"/>
    <mergeCell ref="AN175:AN176"/>
    <mergeCell ref="AO187:AP188"/>
    <mergeCell ref="AQ188:AW188"/>
    <mergeCell ref="AK185:AK186"/>
    <mergeCell ref="AL185:AM186"/>
    <mergeCell ref="AN185:AN186"/>
    <mergeCell ref="AO185:AP186"/>
    <mergeCell ref="AQ185:AW185"/>
    <mergeCell ref="O185:V186"/>
    <mergeCell ref="AG185:AH186"/>
    <mergeCell ref="AI185:AJ186"/>
    <mergeCell ref="E187:N188"/>
    <mergeCell ref="O187:V188"/>
    <mergeCell ref="AG187:AH188"/>
    <mergeCell ref="W185:Z186"/>
    <mergeCell ref="AA185:AF186"/>
    <mergeCell ref="W187:Z188"/>
    <mergeCell ref="AA187:AF188"/>
    <mergeCell ref="E185:N186"/>
    <mergeCell ref="C195:D204"/>
    <mergeCell ref="C185:D194"/>
    <mergeCell ref="E199:AW199"/>
    <mergeCell ref="E200:AW204"/>
    <mergeCell ref="AG197:AH198"/>
    <mergeCell ref="AI197:AJ198"/>
    <mergeCell ref="AK197:AK198"/>
    <mergeCell ref="AQ198:AW198"/>
    <mergeCell ref="AI187:AJ188"/>
    <mergeCell ref="AK187:AK188"/>
    <mergeCell ref="AL187:AM188"/>
    <mergeCell ref="W195:Z196"/>
    <mergeCell ref="AA195:AF196"/>
    <mergeCell ref="W197:Z198"/>
    <mergeCell ref="AA197:AF198"/>
    <mergeCell ref="AN187:AN188"/>
    <mergeCell ref="AL195:AM196"/>
    <mergeCell ref="AQ186:AR187"/>
    <mergeCell ref="AS186:AS187"/>
    <mergeCell ref="AT186:AU187"/>
    <mergeCell ref="AV186:AW187"/>
    <mergeCell ref="E195:N196"/>
    <mergeCell ref="O195:V196"/>
    <mergeCell ref="AG195:AH196"/>
    <mergeCell ref="AI195:AJ196"/>
    <mergeCell ref="AK195:AK196"/>
    <mergeCell ref="AN195:AN196"/>
    <mergeCell ref="AO195:AP196"/>
    <mergeCell ref="AQ195:AW195"/>
    <mergeCell ref="AQ196:AR197"/>
    <mergeCell ref="AS196:AS197"/>
    <mergeCell ref="AT196:AU197"/>
    <mergeCell ref="AV196:AW197"/>
    <mergeCell ref="E189:AW189"/>
    <mergeCell ref="E190:AW194"/>
    <mergeCell ref="AL197:AM198"/>
    <mergeCell ref="AN197:AN198"/>
    <mergeCell ref="AO197:AP198"/>
    <mergeCell ref="E197:N198"/>
    <mergeCell ref="O197:V198"/>
    <mergeCell ref="AD205:AG206"/>
    <mergeCell ref="AH205:AI206"/>
    <mergeCell ref="AJ205:AK206"/>
    <mergeCell ref="AL205:AM206"/>
    <mergeCell ref="AN205:AO206"/>
    <mergeCell ref="AP205:AW206"/>
    <mergeCell ref="C205:H206"/>
    <mergeCell ref="I205:K206"/>
    <mergeCell ref="L205:M206"/>
    <mergeCell ref="N205:P206"/>
    <mergeCell ref="Q205:V206"/>
    <mergeCell ref="W205:AC206"/>
    <mergeCell ref="AG81:AH82"/>
    <mergeCell ref="W135:Z136"/>
    <mergeCell ref="AA135:AF136"/>
    <mergeCell ref="W137:Z138"/>
    <mergeCell ref="AA137:AF138"/>
    <mergeCell ref="C125:AW125"/>
    <mergeCell ref="C126:AW126"/>
    <mergeCell ref="C127:AW127"/>
    <mergeCell ref="C133:D134"/>
    <mergeCell ref="E133:N133"/>
    <mergeCell ref="O133:V133"/>
    <mergeCell ref="W133:AF133"/>
    <mergeCell ref="AG133:AW134"/>
    <mergeCell ref="E134:N134"/>
    <mergeCell ref="O134:V134"/>
    <mergeCell ref="W134:AF134"/>
    <mergeCell ref="AL135:AM136"/>
    <mergeCell ref="AN135:AN136"/>
    <mergeCell ref="AO135:AP136"/>
    <mergeCell ref="O137:V138"/>
    <mergeCell ref="AG137:AH138"/>
    <mergeCell ref="AQ136:AR137"/>
    <mergeCell ref="AS136:AS137"/>
    <mergeCell ref="AT136:AU137"/>
    <mergeCell ref="AO175:AP176"/>
    <mergeCell ref="AQ175:AW175"/>
    <mergeCell ref="W177:Z178"/>
    <mergeCell ref="AA177:AF178"/>
    <mergeCell ref="W145:Z146"/>
    <mergeCell ref="AA145:AF146"/>
    <mergeCell ref="W147:Z148"/>
    <mergeCell ref="AA147:AF148"/>
    <mergeCell ref="W155:Z156"/>
    <mergeCell ref="AA155:AF156"/>
    <mergeCell ref="W157:Z158"/>
    <mergeCell ref="AA157:AF158"/>
    <mergeCell ref="W165:Z166"/>
    <mergeCell ref="AA165:AF166"/>
    <mergeCell ref="AQ176:AR177"/>
    <mergeCell ref="AO155:AP156"/>
    <mergeCell ref="AQ155:AW155"/>
    <mergeCell ref="AQ156:AR157"/>
    <mergeCell ref="AS156:AS157"/>
    <mergeCell ref="AT156:AU157"/>
    <mergeCell ref="AV156:AW157"/>
    <mergeCell ref="AL157:AM158"/>
    <mergeCell ref="AN157:AN158"/>
    <mergeCell ref="AO157:AP158"/>
  </mergeCells>
  <phoneticPr fontId="2"/>
  <dataValidations xWindow="506" yWindow="583" count="7">
    <dataValidation type="list" allowBlank="1" showInputMessage="1" showErrorMessage="1" sqref="AL46:AO47" xr:uid="{E0AC43BF-8905-434F-B32B-5694AC0D612C}">
      <formula1>"昭和,平成,令和"</formula1>
    </dataValidation>
    <dataValidation type="list" allowBlank="1" showInputMessage="1" showErrorMessage="1" prompt="元号" sqref="AG40:AH42" xr:uid="{A8B72FE4-DEBB-4DDE-B42C-D95F6794054A}">
      <formula1>"昭和,平成"</formula1>
    </dataValidation>
    <dataValidation type="list" allowBlank="1" showInputMessage="1" showErrorMessage="1" sqref="N35:X37" xr:uid="{17D30C40-3D22-4A38-A508-BE720153782C}">
      <formula1>"行政,UIターン枠：農業,UIターン枠：畜産,UIターン枠：農業土木,UIターン枠：林業,UIターン枠：水産,UIターン枠：土木,UIターン枠：建築,UIターン枠：保健師"</formula1>
    </dataValidation>
    <dataValidation type="list" allowBlank="1" showInputMessage="1" showErrorMessage="1" sqref="E52:N53 E187:N188 E81:N82 E91:N92 E101:N102 E111:N112 E137:N138 E147:N148 E157:N158 E167:N168 E177:N178 E71:N72 E197:N198" xr:uid="{1083A0B3-9A8F-4A4B-AB10-2B15F6BEE563}">
      <formula1>"農林水産業,鉱業・採石業,建設業,製造業,電気・ガス・熱供給・水道業,情報通信業,運輸業・郵便業,卸売・小売業,金融・保険業,不動産業,教育・学習支援業,医療，福祉,学術研究・専門・技術サービス業,飲食店，宿泊業,その他サービス業,国家公務員,地方公務員,無職,その他"</formula1>
    </dataValidation>
    <dataValidation type="list" allowBlank="1" showInputMessage="1" showErrorMessage="1" prompt="都道府県名を入力してください" sqref="W69 W71 W50 W52 W79 W81 W185 W187 W89 W91 W99 W101 W109 W111 W135 W137 W145 W147 W155 W157 W165 W167 W175 W177 W195 W197" xr:uid="{BDE26300-3C85-42CE-9171-066EBDE911CE}">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国外"</formula1>
    </dataValidation>
    <dataValidation allowBlank="1" showInputMessage="1" showErrorMessage="1" prompt="市区町村名を入力してください（国外の場合は国・都市名）" sqref="AA69:AF72 AA50:AF53 AA79:AF82 AA185:AF188 AA89:AF92 AA99:AF102 AA109:AF112 AA135:AF138 AA145:AF148 AA155:AF158 AA165:AF168 AA175:AF178 AA195:AF198" xr:uid="{BDAE58FD-F926-4706-A914-E8AA62D1B5C1}"/>
    <dataValidation type="list" allowBlank="1" showInputMessage="1" showErrorMessage="1" prompt="元号" sqref="AG50:AH51 AG69:AH72 AG79:AH82 AG89:AH92 AG99:AH102 AG109:AH112 AG135:AH138 AG145:AH148 AG155:AH158 AG165:AH168 AG175:AH178 AG185:AH188 AG195:AH198" xr:uid="{5F604884-F0B5-469A-A4DC-BDE622D43129}">
      <formula1>"昭和,平成,令和"</formula1>
    </dataValidation>
  </dataValidations>
  <printOptions horizontalCentered="1"/>
  <pageMargins left="0.51181102362204722" right="0.51181102362204722" top="0.55118110236220474" bottom="0.55118110236220474" header="0.31496062992125984" footer="0.31496062992125984"/>
  <pageSetup paperSize="9" scale="76" fitToHeight="0" orientation="portrait" r:id="rId1"/>
  <rowBreaks count="2" manualBreakCount="2">
    <brk id="62" max="48" man="1"/>
    <brk id="130" max="48" man="1"/>
  </rowBreaks>
  <ignoredErrors>
    <ignoredError sqref="AU70 AQ70:AS70 AQ71:AU71 AT70 AQ80:AU81 AQ90:AU91 AQ100:AU101 AQ110:AU111 AT196 AQ196 AQ186 AT186 AQ136 AT136 AQ166 AT166 AQ176 AT176"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81CA3-6DC1-4AD9-83E8-21001A5E7081}">
  <sheetPr>
    <pageSetUpPr fitToPage="1"/>
  </sheetPr>
  <dimension ref="A1:BJ208"/>
  <sheetViews>
    <sheetView view="pageBreakPreview" topLeftCell="D1" zoomScale="145" zoomScaleNormal="90" zoomScaleSheetLayoutView="145" workbookViewId="0">
      <selection activeCell="AC123" sqref="AC123"/>
    </sheetView>
  </sheetViews>
  <sheetFormatPr defaultRowHeight="15" customHeight="1" x14ac:dyDescent="0.15"/>
  <cols>
    <col min="1" max="1" width="2.375" customWidth="1"/>
    <col min="2" max="45" width="2.5" style="1" customWidth="1"/>
    <col min="46" max="49" width="2.5" customWidth="1"/>
    <col min="50" max="50" width="2.375" customWidth="1"/>
    <col min="51" max="51" width="9.375" hidden="1" customWidth="1"/>
    <col min="52" max="55" width="5.75" hidden="1" customWidth="1"/>
    <col min="56" max="56" width="34.75" style="30" hidden="1" customWidth="1"/>
    <col min="57" max="57" width="0" hidden="1" customWidth="1"/>
    <col min="58" max="58" width="15.75" bestFit="1" customWidth="1"/>
  </cols>
  <sheetData>
    <row r="1" spans="1:51" ht="15" customHeight="1" x14ac:dyDescent="0.15">
      <c r="A1" s="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4"/>
      <c r="AJ1" s="4"/>
      <c r="AK1" s="4"/>
      <c r="AL1" s="4"/>
      <c r="AM1" s="4"/>
      <c r="AN1" s="4"/>
      <c r="AO1" s="4"/>
      <c r="AP1" s="4"/>
      <c r="AQ1" s="4"/>
      <c r="AR1" s="4"/>
      <c r="AS1" s="4"/>
      <c r="AT1" s="2"/>
      <c r="AU1" s="2"/>
      <c r="AV1" s="2"/>
      <c r="AW1" s="2"/>
      <c r="AX1" s="2"/>
      <c r="AY1" s="2"/>
    </row>
    <row r="2" spans="1:51" ht="15" customHeight="1" x14ac:dyDescent="0.15">
      <c r="A2" s="2"/>
      <c r="B2" s="178" t="s">
        <v>77</v>
      </c>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2"/>
      <c r="AY2" s="2"/>
    </row>
    <row r="3" spans="1:51" ht="15" customHeight="1" x14ac:dyDescent="0.15">
      <c r="A3" s="2"/>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2"/>
      <c r="AY3" s="2"/>
    </row>
    <row r="4" spans="1:51" ht="15" customHeight="1" x14ac:dyDescent="0.15">
      <c r="A4" s="2"/>
      <c r="B4" s="178" t="s">
        <v>49</v>
      </c>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2"/>
      <c r="AY4" s="2"/>
    </row>
    <row r="5" spans="1:51" ht="15" customHeight="1" x14ac:dyDescent="0.15">
      <c r="A5" s="2"/>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2"/>
      <c r="AY5" s="2"/>
    </row>
    <row r="6" spans="1:51" ht="15" customHeight="1" x14ac:dyDescent="0.15">
      <c r="A6" s="2"/>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2"/>
      <c r="AY6" s="2"/>
    </row>
    <row r="7" spans="1:51" ht="15" customHeight="1" x14ac:dyDescent="0.15">
      <c r="A7" s="2"/>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2"/>
      <c r="AY7" s="2"/>
    </row>
    <row r="8" spans="1:51" ht="15" customHeight="1" x14ac:dyDescent="0.15">
      <c r="A8" s="2"/>
      <c r="B8" s="8"/>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2"/>
      <c r="AX8" s="2"/>
      <c r="AY8" s="2"/>
    </row>
    <row r="9" spans="1:51" ht="15" customHeight="1" x14ac:dyDescent="0.15">
      <c r="A9" s="2"/>
      <c r="B9" s="8"/>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2"/>
      <c r="AX9" s="2"/>
      <c r="AY9" s="2"/>
    </row>
    <row r="10" spans="1:51" ht="15" customHeight="1" x14ac:dyDescent="0.15">
      <c r="A10" s="2"/>
      <c r="B10" s="8"/>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2"/>
      <c r="AX10" s="2"/>
      <c r="AY10" s="2"/>
    </row>
    <row r="11" spans="1:51" ht="15" customHeight="1" x14ac:dyDescent="0.15">
      <c r="A11" s="2"/>
      <c r="B11" s="220"/>
      <c r="C11" s="220"/>
      <c r="D11" s="220"/>
      <c r="E11" s="220"/>
      <c r="F11" s="220"/>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
      <c r="AY11" s="2"/>
    </row>
    <row r="12" spans="1:51" ht="15" customHeight="1" x14ac:dyDescent="0.15">
      <c r="A12" s="2"/>
      <c r="B12" s="220"/>
      <c r="C12" s="220"/>
      <c r="D12" s="220"/>
      <c r="E12" s="220"/>
      <c r="F12" s="220"/>
      <c r="G12" s="220"/>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2"/>
      <c r="AY12" s="2"/>
    </row>
    <row r="13" spans="1:51" ht="15" customHeight="1" x14ac:dyDescent="0.15">
      <c r="A13" s="2"/>
      <c r="B13" s="220"/>
      <c r="C13" s="220"/>
      <c r="D13" s="220"/>
      <c r="E13" s="220"/>
      <c r="F13" s="220"/>
      <c r="G13" s="220"/>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2"/>
      <c r="AY13" s="2"/>
    </row>
    <row r="14" spans="1:51" ht="15" customHeight="1" x14ac:dyDescent="0.15">
      <c r="A14" s="2"/>
      <c r="B14" s="220"/>
      <c r="C14" s="220"/>
      <c r="D14" s="220"/>
      <c r="E14" s="220"/>
      <c r="F14" s="220"/>
      <c r="G14" s="220"/>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
      <c r="AY14" s="2"/>
    </row>
    <row r="15" spans="1:51" ht="15" customHeight="1" x14ac:dyDescent="0.15">
      <c r="A15" s="2"/>
      <c r="B15" s="220"/>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
      <c r="AY15" s="2"/>
    </row>
    <row r="16" spans="1:51" ht="15" customHeight="1" x14ac:dyDescent="0.15">
      <c r="A16" s="2"/>
      <c r="B16" s="220"/>
      <c r="C16" s="220"/>
      <c r="D16" s="220"/>
      <c r="E16" s="220"/>
      <c r="F16" s="220"/>
      <c r="G16" s="220"/>
      <c r="H16" s="220"/>
      <c r="I16" s="220"/>
      <c r="J16" s="220"/>
      <c r="K16" s="220"/>
      <c r="L16" s="220"/>
      <c r="M16" s="220"/>
      <c r="N16" s="220"/>
      <c r="O16" s="220"/>
      <c r="P16" s="220"/>
      <c r="Q16" s="220"/>
      <c r="R16" s="220"/>
      <c r="S16" s="220"/>
      <c r="T16" s="220"/>
      <c r="U16" s="220"/>
      <c r="V16" s="220"/>
      <c r="W16" s="220"/>
      <c r="X16" s="220"/>
      <c r="Y16" s="220"/>
      <c r="Z16" s="220"/>
      <c r="AA16" s="220"/>
      <c r="AB16" s="220"/>
      <c r="AC16" s="220"/>
      <c r="AD16" s="220"/>
      <c r="AE16" s="220"/>
      <c r="AF16" s="220"/>
      <c r="AG16" s="220"/>
      <c r="AH16" s="220"/>
      <c r="AI16" s="220"/>
      <c r="AJ16" s="220"/>
      <c r="AK16" s="220"/>
      <c r="AL16" s="220"/>
      <c r="AM16" s="220"/>
      <c r="AN16" s="220"/>
      <c r="AO16" s="220"/>
      <c r="AP16" s="220"/>
      <c r="AQ16" s="220"/>
      <c r="AR16" s="220"/>
      <c r="AS16" s="220"/>
      <c r="AT16" s="220"/>
      <c r="AU16" s="220"/>
      <c r="AV16" s="220"/>
      <c r="AW16" s="220"/>
      <c r="AX16" s="2"/>
      <c r="AY16" s="2"/>
    </row>
    <row r="17" spans="1:51" ht="15" customHeight="1" x14ac:dyDescent="0.15">
      <c r="A17" s="2"/>
      <c r="B17" s="220"/>
      <c r="C17" s="220"/>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
      <c r="AY17" s="2"/>
    </row>
    <row r="18" spans="1:51" ht="15" customHeight="1" x14ac:dyDescent="0.15">
      <c r="A18" s="2"/>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
      <c r="AY18" s="2"/>
    </row>
    <row r="19" spans="1:51" ht="15" customHeight="1" x14ac:dyDescent="0.15">
      <c r="A19" s="2"/>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
      <c r="AY19" s="2"/>
    </row>
    <row r="20" spans="1:51" ht="15" customHeight="1" x14ac:dyDescent="0.15">
      <c r="A20" s="2"/>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
      <c r="AY20" s="2"/>
    </row>
    <row r="21" spans="1:51" ht="15" customHeight="1" x14ac:dyDescent="0.15">
      <c r="A21" s="2"/>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
      <c r="AY21" s="2"/>
    </row>
    <row r="22" spans="1:51" ht="15" customHeight="1" x14ac:dyDescent="0.15">
      <c r="A22" s="2"/>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
      <c r="AY22" s="2"/>
    </row>
    <row r="23" spans="1:51" ht="15" customHeight="1" x14ac:dyDescent="0.15">
      <c r="A23" s="2"/>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
      <c r="AY23" s="2"/>
    </row>
    <row r="24" spans="1:51" ht="15" customHeight="1" x14ac:dyDescent="0.15">
      <c r="A24" s="2"/>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
      <c r="AY24" s="2"/>
    </row>
    <row r="25" spans="1:51" ht="15" customHeight="1" x14ac:dyDescent="0.15">
      <c r="A25" s="2"/>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
      <c r="AY25" s="2"/>
    </row>
    <row r="26" spans="1:51" ht="15" customHeight="1" x14ac:dyDescent="0.15">
      <c r="A26" s="2"/>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
      <c r="AY26" s="2"/>
    </row>
    <row r="27" spans="1:51" ht="15" customHeight="1" x14ac:dyDescent="0.15">
      <c r="A27" s="2"/>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
      <c r="AY27" s="2"/>
    </row>
    <row r="28" spans="1:51" ht="15" customHeight="1" x14ac:dyDescent="0.15">
      <c r="A28" s="2"/>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
      <c r="AY28" s="2"/>
    </row>
    <row r="29" spans="1:51" ht="15" customHeight="1" x14ac:dyDescent="0.15">
      <c r="A29" s="2"/>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
      <c r="AY29" s="2"/>
    </row>
    <row r="30" spans="1:51" ht="15" customHeight="1" x14ac:dyDescent="0.15">
      <c r="A30" s="2"/>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
      <c r="AY30" s="2"/>
    </row>
    <row r="31" spans="1:51" ht="15" customHeight="1" x14ac:dyDescent="0.15">
      <c r="A31" s="2"/>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
      <c r="AY31" s="2"/>
    </row>
    <row r="32" spans="1:51" ht="15" customHeight="1" x14ac:dyDescent="0.15">
      <c r="A32" s="2"/>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
      <c r="AY32" s="2"/>
    </row>
    <row r="33" spans="1:57" ht="15" customHeight="1" x14ac:dyDescent="0.15">
      <c r="A33" s="2"/>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
      <c r="AY33" s="2"/>
    </row>
    <row r="34" spans="1:57" ht="15" customHeight="1" thickBot="1" x14ac:dyDescent="0.2">
      <c r="A34" s="2"/>
      <c r="B34" s="9" t="s">
        <v>9</v>
      </c>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10"/>
      <c r="AU34" s="10"/>
      <c r="AV34" s="10"/>
      <c r="AW34" s="10"/>
      <c r="AX34" s="10"/>
      <c r="AY34" s="2"/>
    </row>
    <row r="35" spans="1:57" ht="15" customHeight="1" x14ac:dyDescent="0.15">
      <c r="A35" s="2"/>
      <c r="B35" s="2"/>
      <c r="C35" s="174" t="s">
        <v>4</v>
      </c>
      <c r="D35" s="62"/>
      <c r="E35" s="62"/>
      <c r="F35" s="62"/>
      <c r="G35" s="62"/>
      <c r="H35" s="62"/>
      <c r="I35" s="62"/>
      <c r="J35" s="62"/>
      <c r="K35" s="62"/>
      <c r="L35" s="62"/>
      <c r="M35" s="63"/>
      <c r="N35" s="108" t="s">
        <v>83</v>
      </c>
      <c r="O35" s="109"/>
      <c r="P35" s="109"/>
      <c r="Q35" s="109"/>
      <c r="R35" s="109"/>
      <c r="S35" s="109"/>
      <c r="T35" s="109"/>
      <c r="U35" s="109"/>
      <c r="V35" s="109"/>
      <c r="W35" s="109"/>
      <c r="X35" s="179"/>
      <c r="Y35" s="174" t="s">
        <v>10</v>
      </c>
      <c r="Z35" s="62"/>
      <c r="AA35" s="62"/>
      <c r="AB35" s="62"/>
      <c r="AC35" s="62"/>
      <c r="AD35" s="62"/>
      <c r="AE35" s="62"/>
      <c r="AF35" s="62"/>
      <c r="AG35" s="62"/>
      <c r="AH35" s="62"/>
      <c r="AI35" s="63"/>
      <c r="AJ35" s="64"/>
      <c r="AK35" s="62"/>
      <c r="AL35" s="62"/>
      <c r="AM35" s="62"/>
      <c r="AN35" s="62"/>
      <c r="AO35" s="62"/>
      <c r="AP35" s="62"/>
      <c r="AQ35" s="62"/>
      <c r="AR35" s="62"/>
      <c r="AS35" s="62"/>
      <c r="AT35" s="62"/>
      <c r="AU35" s="62"/>
      <c r="AV35" s="62"/>
      <c r="AW35" s="65"/>
      <c r="AX35" s="2"/>
      <c r="AY35" s="2"/>
    </row>
    <row r="36" spans="1:57" ht="15" customHeight="1" x14ac:dyDescent="0.15">
      <c r="A36" s="2"/>
      <c r="B36" s="2"/>
      <c r="C36" s="175"/>
      <c r="D36" s="67"/>
      <c r="E36" s="67"/>
      <c r="F36" s="67"/>
      <c r="G36" s="67"/>
      <c r="H36" s="67"/>
      <c r="I36" s="67"/>
      <c r="J36" s="67"/>
      <c r="K36" s="67"/>
      <c r="L36" s="67"/>
      <c r="M36" s="176"/>
      <c r="N36" s="180"/>
      <c r="O36" s="172"/>
      <c r="P36" s="172"/>
      <c r="Q36" s="172"/>
      <c r="R36" s="172"/>
      <c r="S36" s="172"/>
      <c r="T36" s="172"/>
      <c r="U36" s="172"/>
      <c r="V36" s="172"/>
      <c r="W36" s="172"/>
      <c r="X36" s="181"/>
      <c r="Y36" s="175"/>
      <c r="Z36" s="67"/>
      <c r="AA36" s="67"/>
      <c r="AB36" s="67"/>
      <c r="AC36" s="67"/>
      <c r="AD36" s="67"/>
      <c r="AE36" s="67"/>
      <c r="AF36" s="67"/>
      <c r="AG36" s="67"/>
      <c r="AH36" s="67"/>
      <c r="AI36" s="176"/>
      <c r="AJ36" s="66"/>
      <c r="AK36" s="67"/>
      <c r="AL36" s="67"/>
      <c r="AM36" s="67"/>
      <c r="AN36" s="67"/>
      <c r="AO36" s="67"/>
      <c r="AP36" s="67"/>
      <c r="AQ36" s="67"/>
      <c r="AR36" s="67"/>
      <c r="AS36" s="67"/>
      <c r="AT36" s="67"/>
      <c r="AU36" s="67"/>
      <c r="AV36" s="67"/>
      <c r="AW36" s="68"/>
      <c r="AX36" s="2"/>
      <c r="AY36" s="2"/>
    </row>
    <row r="37" spans="1:57" ht="15" customHeight="1" thickBot="1" x14ac:dyDescent="0.2">
      <c r="A37" s="2"/>
      <c r="B37" s="2"/>
      <c r="C37" s="177"/>
      <c r="D37" s="101"/>
      <c r="E37" s="101"/>
      <c r="F37" s="101"/>
      <c r="G37" s="101"/>
      <c r="H37" s="101"/>
      <c r="I37" s="101"/>
      <c r="J37" s="101"/>
      <c r="K37" s="101"/>
      <c r="L37" s="101"/>
      <c r="M37" s="102"/>
      <c r="N37" s="182"/>
      <c r="O37" s="173"/>
      <c r="P37" s="173"/>
      <c r="Q37" s="173"/>
      <c r="R37" s="173"/>
      <c r="S37" s="173"/>
      <c r="T37" s="173"/>
      <c r="U37" s="173"/>
      <c r="V37" s="173"/>
      <c r="W37" s="173"/>
      <c r="X37" s="183"/>
      <c r="Y37" s="177"/>
      <c r="Z37" s="101"/>
      <c r="AA37" s="101"/>
      <c r="AB37" s="101"/>
      <c r="AC37" s="101"/>
      <c r="AD37" s="101"/>
      <c r="AE37" s="101"/>
      <c r="AF37" s="101"/>
      <c r="AG37" s="101"/>
      <c r="AH37" s="101"/>
      <c r="AI37" s="102"/>
      <c r="AJ37" s="184"/>
      <c r="AK37" s="101"/>
      <c r="AL37" s="101"/>
      <c r="AM37" s="101"/>
      <c r="AN37" s="101"/>
      <c r="AO37" s="101"/>
      <c r="AP37" s="101"/>
      <c r="AQ37" s="101"/>
      <c r="AR37" s="101"/>
      <c r="AS37" s="101"/>
      <c r="AT37" s="101"/>
      <c r="AU37" s="101"/>
      <c r="AV37" s="101"/>
      <c r="AW37" s="185"/>
      <c r="AX37" s="2"/>
      <c r="AY37" s="2"/>
    </row>
    <row r="38" spans="1:57" ht="15" customHeight="1" x14ac:dyDescent="0.15">
      <c r="A38" s="2"/>
      <c r="B38" s="2"/>
      <c r="C38" s="24"/>
      <c r="D38" s="24"/>
      <c r="E38" s="24"/>
      <c r="F38" s="24"/>
      <c r="G38" s="24"/>
      <c r="H38" s="24"/>
      <c r="I38" s="24"/>
      <c r="J38" s="24"/>
      <c r="K38" s="24"/>
      <c r="L38" s="24"/>
      <c r="M38" s="24"/>
      <c r="N38" s="11"/>
      <c r="O38" s="11"/>
      <c r="P38" s="11"/>
      <c r="Q38" s="11"/>
      <c r="R38" s="11"/>
      <c r="S38" s="11"/>
      <c r="T38" s="11"/>
      <c r="U38" s="11"/>
      <c r="V38" s="11"/>
      <c r="W38" s="11"/>
      <c r="X38" s="11"/>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
      <c r="AY38" s="2"/>
    </row>
    <row r="39" spans="1:57" ht="15" customHeight="1" thickBot="1" x14ac:dyDescent="0.2">
      <c r="A39" s="2"/>
      <c r="B39" s="1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row>
    <row r="40" spans="1:57" ht="15" customHeight="1" x14ac:dyDescent="0.15">
      <c r="A40" s="2"/>
      <c r="B40" s="2"/>
      <c r="C40" s="174" t="s">
        <v>5</v>
      </c>
      <c r="D40" s="62"/>
      <c r="E40" s="63"/>
      <c r="F40" s="108" t="s">
        <v>30</v>
      </c>
      <c r="G40" s="109"/>
      <c r="H40" s="109"/>
      <c r="I40" s="109"/>
      <c r="J40" s="109"/>
      <c r="K40" s="109"/>
      <c r="L40" s="109"/>
      <c r="M40" s="109"/>
      <c r="N40" s="109"/>
      <c r="O40" s="188"/>
      <c r="P40" s="64" t="s">
        <v>11</v>
      </c>
      <c r="Q40" s="62"/>
      <c r="R40" s="63"/>
      <c r="S40" s="108" t="s">
        <v>31</v>
      </c>
      <c r="T40" s="109"/>
      <c r="U40" s="109"/>
      <c r="V40" s="109"/>
      <c r="W40" s="109"/>
      <c r="X40" s="109"/>
      <c r="Y40" s="109"/>
      <c r="Z40" s="109"/>
      <c r="AA40" s="109"/>
      <c r="AB40" s="188"/>
      <c r="AC40" s="64" t="s">
        <v>6</v>
      </c>
      <c r="AD40" s="62"/>
      <c r="AE40" s="62"/>
      <c r="AF40" s="63"/>
      <c r="AG40" s="108" t="s">
        <v>13</v>
      </c>
      <c r="AH40" s="109"/>
      <c r="AI40" s="109">
        <v>62</v>
      </c>
      <c r="AJ40" s="109"/>
      <c r="AK40" s="62" t="s">
        <v>1</v>
      </c>
      <c r="AL40" s="109">
        <v>8</v>
      </c>
      <c r="AM40" s="109"/>
      <c r="AN40" s="62" t="s">
        <v>12</v>
      </c>
      <c r="AO40" s="109">
        <v>19</v>
      </c>
      <c r="AP40" s="109"/>
      <c r="AQ40" s="62" t="s">
        <v>3</v>
      </c>
      <c r="AR40" s="62" t="s">
        <v>14</v>
      </c>
      <c r="AS40" s="186">
        <v>39</v>
      </c>
      <c r="AT40" s="186"/>
      <c r="AU40" s="62" t="s">
        <v>32</v>
      </c>
      <c r="AV40" s="62"/>
      <c r="AW40" s="65" t="s">
        <v>15</v>
      </c>
      <c r="AX40" s="2"/>
      <c r="AY40" s="2"/>
    </row>
    <row r="41" spans="1:57" ht="15" customHeight="1" x14ac:dyDescent="0.15">
      <c r="A41" s="2"/>
      <c r="B41" s="2"/>
      <c r="C41" s="175"/>
      <c r="D41" s="67"/>
      <c r="E41" s="176"/>
      <c r="F41" s="180"/>
      <c r="G41" s="172"/>
      <c r="H41" s="172"/>
      <c r="I41" s="172"/>
      <c r="J41" s="172"/>
      <c r="K41" s="172"/>
      <c r="L41" s="172"/>
      <c r="M41" s="172"/>
      <c r="N41" s="172"/>
      <c r="O41" s="189"/>
      <c r="P41" s="66"/>
      <c r="Q41" s="67"/>
      <c r="R41" s="176"/>
      <c r="S41" s="180"/>
      <c r="T41" s="172"/>
      <c r="U41" s="172"/>
      <c r="V41" s="172"/>
      <c r="W41" s="172"/>
      <c r="X41" s="172"/>
      <c r="Y41" s="172"/>
      <c r="Z41" s="172"/>
      <c r="AA41" s="172"/>
      <c r="AB41" s="189"/>
      <c r="AC41" s="66"/>
      <c r="AD41" s="67"/>
      <c r="AE41" s="67"/>
      <c r="AF41" s="176"/>
      <c r="AG41" s="180"/>
      <c r="AH41" s="172"/>
      <c r="AI41" s="172"/>
      <c r="AJ41" s="172"/>
      <c r="AK41" s="67"/>
      <c r="AL41" s="172"/>
      <c r="AM41" s="172"/>
      <c r="AN41" s="67"/>
      <c r="AO41" s="172"/>
      <c r="AP41" s="172"/>
      <c r="AQ41" s="67"/>
      <c r="AR41" s="67"/>
      <c r="AS41" s="61"/>
      <c r="AT41" s="61"/>
      <c r="AU41" s="67"/>
      <c r="AV41" s="67"/>
      <c r="AW41" s="68"/>
      <c r="AX41" s="2"/>
      <c r="AY41" s="2"/>
    </row>
    <row r="42" spans="1:57" ht="15" customHeight="1" thickBot="1" x14ac:dyDescent="0.2">
      <c r="A42" s="2"/>
      <c r="B42" s="2"/>
      <c r="C42" s="177"/>
      <c r="D42" s="101"/>
      <c r="E42" s="102"/>
      <c r="F42" s="182"/>
      <c r="G42" s="173"/>
      <c r="H42" s="173"/>
      <c r="I42" s="173"/>
      <c r="J42" s="173"/>
      <c r="K42" s="173"/>
      <c r="L42" s="173"/>
      <c r="M42" s="173"/>
      <c r="N42" s="173"/>
      <c r="O42" s="190"/>
      <c r="P42" s="184"/>
      <c r="Q42" s="101"/>
      <c r="R42" s="102"/>
      <c r="S42" s="182"/>
      <c r="T42" s="173"/>
      <c r="U42" s="173"/>
      <c r="V42" s="173"/>
      <c r="W42" s="173"/>
      <c r="X42" s="173"/>
      <c r="Y42" s="173"/>
      <c r="Z42" s="173"/>
      <c r="AA42" s="173"/>
      <c r="AB42" s="190"/>
      <c r="AC42" s="184"/>
      <c r="AD42" s="101"/>
      <c r="AE42" s="101"/>
      <c r="AF42" s="102"/>
      <c r="AG42" s="182"/>
      <c r="AH42" s="173"/>
      <c r="AI42" s="173"/>
      <c r="AJ42" s="173"/>
      <c r="AK42" s="101"/>
      <c r="AL42" s="173"/>
      <c r="AM42" s="173"/>
      <c r="AN42" s="101"/>
      <c r="AO42" s="173"/>
      <c r="AP42" s="173"/>
      <c r="AQ42" s="101"/>
      <c r="AR42" s="101"/>
      <c r="AS42" s="187"/>
      <c r="AT42" s="187"/>
      <c r="AU42" s="101"/>
      <c r="AV42" s="101"/>
      <c r="AW42" s="185"/>
      <c r="AX42" s="2"/>
      <c r="AY42" s="2"/>
    </row>
    <row r="43" spans="1:57" ht="15" customHeight="1" x14ac:dyDescent="0.1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3" t="s">
        <v>80</v>
      </c>
      <c r="AX43" s="2"/>
      <c r="AY43" s="2"/>
    </row>
    <row r="44" spans="1:57" ht="15" customHeight="1" x14ac:dyDescent="0.1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3"/>
      <c r="AX44" s="2"/>
      <c r="AY44" s="2"/>
    </row>
    <row r="45" spans="1:57" ht="15" customHeight="1" x14ac:dyDescent="0.15">
      <c r="A45" s="2"/>
      <c r="B45" s="2"/>
      <c r="C45" s="2"/>
      <c r="D45" s="2"/>
      <c r="E45" s="2"/>
      <c r="F45" s="2"/>
      <c r="G45" s="2"/>
      <c r="H45" s="2"/>
      <c r="I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13"/>
      <c r="AX45" s="2"/>
      <c r="AY45" s="2"/>
    </row>
    <row r="46" spans="1:57" ht="15" customHeight="1" x14ac:dyDescent="0.15">
      <c r="A46" s="2"/>
      <c r="B46" s="14"/>
      <c r="C46" s="15"/>
      <c r="D46" s="15"/>
      <c r="E46" s="15"/>
      <c r="F46" s="15"/>
      <c r="G46" s="16"/>
      <c r="H46" s="16"/>
      <c r="I46" s="16"/>
      <c r="J46" s="16"/>
      <c r="K46" s="16"/>
      <c r="L46" s="16"/>
      <c r="M46" s="16"/>
      <c r="N46" s="16"/>
      <c r="O46" s="16"/>
      <c r="P46" s="16"/>
      <c r="Q46" s="16"/>
      <c r="R46" s="16"/>
      <c r="S46" s="16"/>
      <c r="T46" s="16"/>
      <c r="U46" s="16"/>
      <c r="V46" s="17"/>
      <c r="W46" s="17"/>
      <c r="X46" s="17"/>
      <c r="Y46" s="17"/>
      <c r="Z46" s="16"/>
      <c r="AA46" s="16"/>
      <c r="AB46" s="16"/>
      <c r="AC46" s="16"/>
      <c r="AD46" s="16"/>
      <c r="AE46" s="16"/>
      <c r="AF46" s="16"/>
      <c r="AG46" s="16"/>
      <c r="AH46" s="16"/>
      <c r="AI46" s="14"/>
      <c r="AJ46" s="15"/>
      <c r="AK46" s="15"/>
      <c r="AL46" s="16"/>
      <c r="AM46" s="16"/>
      <c r="AN46" s="16"/>
      <c r="AO46" s="16"/>
      <c r="AP46" s="2"/>
      <c r="AQ46" s="24"/>
      <c r="AR46" s="24"/>
      <c r="AS46" s="11"/>
      <c r="AT46" s="11"/>
      <c r="AU46" s="11"/>
      <c r="AV46" s="11"/>
      <c r="AW46" s="11"/>
      <c r="AX46" s="2"/>
      <c r="AY46" s="2"/>
    </row>
    <row r="47" spans="1:57" ht="15" customHeight="1" thickBot="1" x14ac:dyDescent="0.2">
      <c r="A47" s="2"/>
      <c r="B47" s="9" t="s">
        <v>50</v>
      </c>
      <c r="C47" s="15"/>
      <c r="D47" s="15"/>
      <c r="E47" s="15"/>
      <c r="F47" s="15"/>
      <c r="G47" s="16"/>
      <c r="H47" s="16"/>
      <c r="I47" s="16"/>
      <c r="J47" s="16"/>
      <c r="K47" s="16"/>
      <c r="L47" s="16"/>
      <c r="M47" s="16"/>
      <c r="N47" s="16"/>
      <c r="O47" s="16"/>
      <c r="P47" s="16"/>
      <c r="Q47" s="16"/>
      <c r="R47" s="16"/>
      <c r="S47" s="16"/>
      <c r="T47" s="16"/>
      <c r="U47" s="16"/>
      <c r="V47" s="17"/>
      <c r="W47" s="17"/>
      <c r="X47" s="17"/>
      <c r="Y47" s="17"/>
      <c r="Z47" s="16"/>
      <c r="AA47" s="16"/>
      <c r="AB47" s="16"/>
      <c r="AC47" s="16"/>
      <c r="AD47" s="16"/>
      <c r="AE47" s="16"/>
      <c r="AF47" s="16"/>
      <c r="AG47" s="16"/>
      <c r="AH47" s="16"/>
      <c r="AI47" s="14"/>
      <c r="AJ47" s="15"/>
      <c r="AK47" s="15"/>
      <c r="AL47" s="16"/>
      <c r="AM47" s="16"/>
      <c r="AN47" s="16"/>
      <c r="AO47" s="16"/>
      <c r="AP47" s="2"/>
      <c r="AQ47" s="2"/>
      <c r="AR47" s="18"/>
      <c r="AS47" s="18"/>
      <c r="AT47" s="2"/>
      <c r="AU47" s="2"/>
      <c r="AV47" s="18"/>
      <c r="AW47" s="18"/>
      <c r="AX47" s="2"/>
      <c r="AY47" s="2"/>
      <c r="AZ47" s="2"/>
      <c r="BA47" s="2"/>
      <c r="BB47" s="2"/>
      <c r="BC47" s="2"/>
      <c r="BD47" s="19"/>
      <c r="BE47" s="2"/>
    </row>
    <row r="48" spans="1:57" ht="15" customHeight="1" x14ac:dyDescent="0.15">
      <c r="A48" s="2"/>
      <c r="B48" s="14"/>
      <c r="C48" s="76"/>
      <c r="D48" s="77"/>
      <c r="E48" s="80" t="s">
        <v>16</v>
      </c>
      <c r="F48" s="81"/>
      <c r="G48" s="81"/>
      <c r="H48" s="81"/>
      <c r="I48" s="81"/>
      <c r="J48" s="81"/>
      <c r="K48" s="81"/>
      <c r="L48" s="81"/>
      <c r="M48" s="81"/>
      <c r="N48" s="82"/>
      <c r="O48" s="80" t="s">
        <v>21</v>
      </c>
      <c r="P48" s="81"/>
      <c r="Q48" s="81"/>
      <c r="R48" s="81"/>
      <c r="S48" s="81"/>
      <c r="T48" s="81"/>
      <c r="U48" s="81"/>
      <c r="V48" s="82"/>
      <c r="W48" s="80" t="s">
        <v>18</v>
      </c>
      <c r="X48" s="81"/>
      <c r="Y48" s="81"/>
      <c r="Z48" s="81"/>
      <c r="AA48" s="81"/>
      <c r="AB48" s="81"/>
      <c r="AC48" s="81"/>
      <c r="AD48" s="81"/>
      <c r="AE48" s="81"/>
      <c r="AF48" s="82"/>
      <c r="AG48" s="64" t="s">
        <v>41</v>
      </c>
      <c r="AH48" s="62"/>
      <c r="AI48" s="62"/>
      <c r="AJ48" s="62"/>
      <c r="AK48" s="62"/>
      <c r="AL48" s="62"/>
      <c r="AM48" s="62"/>
      <c r="AN48" s="62"/>
      <c r="AO48" s="62"/>
      <c r="AP48" s="62"/>
      <c r="AQ48" s="62"/>
      <c r="AR48" s="62"/>
      <c r="AS48" s="62"/>
      <c r="AT48" s="62"/>
      <c r="AU48" s="62"/>
      <c r="AV48" s="62"/>
      <c r="AW48" s="65"/>
      <c r="AX48" s="2"/>
      <c r="AY48" s="2"/>
      <c r="AZ48" s="2"/>
      <c r="BA48" s="2"/>
      <c r="BB48" s="2"/>
      <c r="BC48" s="2"/>
      <c r="BD48" s="19"/>
      <c r="BE48" s="2"/>
    </row>
    <row r="49" spans="1:61" ht="15" customHeight="1" thickBot="1" x14ac:dyDescent="0.2">
      <c r="A49" s="2"/>
      <c r="B49" s="14"/>
      <c r="C49" s="159"/>
      <c r="D49" s="160"/>
      <c r="E49" s="164" t="s">
        <v>17</v>
      </c>
      <c r="F49" s="165"/>
      <c r="G49" s="165"/>
      <c r="H49" s="165"/>
      <c r="I49" s="165"/>
      <c r="J49" s="165"/>
      <c r="K49" s="165"/>
      <c r="L49" s="165"/>
      <c r="M49" s="165"/>
      <c r="N49" s="166"/>
      <c r="O49" s="167" t="s">
        <v>22</v>
      </c>
      <c r="P49" s="168"/>
      <c r="Q49" s="168"/>
      <c r="R49" s="168"/>
      <c r="S49" s="168"/>
      <c r="T49" s="168"/>
      <c r="U49" s="168"/>
      <c r="V49" s="169"/>
      <c r="W49" s="164" t="s">
        <v>19</v>
      </c>
      <c r="X49" s="165"/>
      <c r="Y49" s="165"/>
      <c r="Z49" s="165"/>
      <c r="AA49" s="165"/>
      <c r="AB49" s="165"/>
      <c r="AC49" s="165"/>
      <c r="AD49" s="165"/>
      <c r="AE49" s="165"/>
      <c r="AF49" s="166"/>
      <c r="AG49" s="161"/>
      <c r="AH49" s="162"/>
      <c r="AI49" s="162"/>
      <c r="AJ49" s="162"/>
      <c r="AK49" s="162"/>
      <c r="AL49" s="162"/>
      <c r="AM49" s="162"/>
      <c r="AN49" s="162"/>
      <c r="AO49" s="162"/>
      <c r="AP49" s="162"/>
      <c r="AQ49" s="162"/>
      <c r="AR49" s="162"/>
      <c r="AS49" s="162"/>
      <c r="AT49" s="162"/>
      <c r="AU49" s="162"/>
      <c r="AV49" s="162"/>
      <c r="AW49" s="163"/>
      <c r="AX49" s="2"/>
      <c r="AY49" s="2"/>
      <c r="AZ49" s="2"/>
      <c r="BA49" s="2"/>
      <c r="BB49" s="2"/>
      <c r="BC49" s="2"/>
      <c r="BD49" s="19"/>
      <c r="BE49" s="2"/>
    </row>
    <row r="50" spans="1:61" ht="15" customHeight="1" thickTop="1" x14ac:dyDescent="0.15">
      <c r="A50" s="2"/>
      <c r="B50" s="14"/>
      <c r="C50" s="170" t="s">
        <v>46</v>
      </c>
      <c r="D50" s="171"/>
      <c r="E50" s="149" t="s">
        <v>33</v>
      </c>
      <c r="F50" s="150"/>
      <c r="G50" s="150"/>
      <c r="H50" s="150"/>
      <c r="I50" s="150"/>
      <c r="J50" s="150"/>
      <c r="K50" s="150"/>
      <c r="L50" s="150"/>
      <c r="M50" s="150"/>
      <c r="N50" s="151"/>
      <c r="O50" s="214" t="s">
        <v>34</v>
      </c>
      <c r="P50" s="215"/>
      <c r="Q50" s="215"/>
      <c r="R50" s="215"/>
      <c r="S50" s="215"/>
      <c r="T50" s="215"/>
      <c r="U50" s="215"/>
      <c r="V50" s="216"/>
      <c r="W50" s="149" t="s">
        <v>56</v>
      </c>
      <c r="X50" s="150"/>
      <c r="Y50" s="150"/>
      <c r="Z50" s="150"/>
      <c r="AA50" s="150" t="s">
        <v>57</v>
      </c>
      <c r="AB50" s="150"/>
      <c r="AC50" s="150"/>
      <c r="AD50" s="150"/>
      <c r="AE50" s="150"/>
      <c r="AF50" s="151"/>
      <c r="AG50" s="152" t="s">
        <v>7</v>
      </c>
      <c r="AH50" s="153"/>
      <c r="AI50" s="153">
        <v>28</v>
      </c>
      <c r="AJ50" s="153"/>
      <c r="AK50" s="154" t="s">
        <v>1</v>
      </c>
      <c r="AL50" s="155">
        <v>10</v>
      </c>
      <c r="AM50" s="155"/>
      <c r="AN50" s="154" t="s">
        <v>12</v>
      </c>
      <c r="AO50" s="153">
        <v>1</v>
      </c>
      <c r="AP50" s="153"/>
      <c r="AQ50" s="154" t="s">
        <v>3</v>
      </c>
      <c r="AR50" s="154"/>
      <c r="AS50" s="154" t="s">
        <v>23</v>
      </c>
      <c r="AT50" s="154"/>
      <c r="AU50" s="154"/>
      <c r="AV50" s="154"/>
      <c r="AW50" s="158"/>
      <c r="AX50" s="2"/>
      <c r="AY50" s="201" t="str">
        <f>IF(W52="鹿児島県",IF(N35="行政","","【要確認】本社所在地が鹿児島県内です。現在の職である場合は受験資格を満たさない可能性があります（公的機関において任期の定めのある職員は除く）"),"")</f>
        <v/>
      </c>
      <c r="AZ50" s="202"/>
      <c r="BA50" s="202"/>
      <c r="BB50" s="202"/>
      <c r="BC50" s="202"/>
      <c r="BD50" s="203"/>
      <c r="BE50" s="2"/>
    </row>
    <row r="51" spans="1:61" ht="15" customHeight="1" x14ac:dyDescent="0.15">
      <c r="A51" s="2"/>
      <c r="B51" s="14"/>
      <c r="C51" s="127"/>
      <c r="D51" s="128"/>
      <c r="E51" s="53"/>
      <c r="F51" s="54"/>
      <c r="G51" s="54"/>
      <c r="H51" s="54"/>
      <c r="I51" s="54"/>
      <c r="J51" s="54"/>
      <c r="K51" s="54"/>
      <c r="L51" s="54"/>
      <c r="M51" s="54"/>
      <c r="N51" s="56"/>
      <c r="O51" s="217"/>
      <c r="P51" s="218"/>
      <c r="Q51" s="218"/>
      <c r="R51" s="218"/>
      <c r="S51" s="218"/>
      <c r="T51" s="218"/>
      <c r="U51" s="218"/>
      <c r="V51" s="219"/>
      <c r="W51" s="53"/>
      <c r="X51" s="54"/>
      <c r="Y51" s="54"/>
      <c r="Z51" s="54"/>
      <c r="AA51" s="54"/>
      <c r="AB51" s="54"/>
      <c r="AC51" s="54"/>
      <c r="AD51" s="54"/>
      <c r="AE51" s="54"/>
      <c r="AF51" s="56"/>
      <c r="AG51" s="73"/>
      <c r="AH51" s="74"/>
      <c r="AI51" s="74"/>
      <c r="AJ51" s="74"/>
      <c r="AK51" s="47"/>
      <c r="AL51" s="70"/>
      <c r="AM51" s="70"/>
      <c r="AN51" s="47"/>
      <c r="AO51" s="74"/>
      <c r="AP51" s="74"/>
      <c r="AQ51" s="47"/>
      <c r="AR51" s="47"/>
      <c r="AS51" s="47"/>
      <c r="AT51" s="47"/>
      <c r="AU51" s="47"/>
      <c r="AV51" s="47"/>
      <c r="AW51" s="84"/>
      <c r="AX51" s="2"/>
      <c r="AY51" s="204"/>
      <c r="AZ51" s="205"/>
      <c r="BA51" s="205"/>
      <c r="BB51" s="205"/>
      <c r="BC51" s="205"/>
      <c r="BD51" s="206"/>
    </row>
    <row r="52" spans="1:61" ht="15" customHeight="1" x14ac:dyDescent="0.15">
      <c r="A52" s="2"/>
      <c r="B52" s="14"/>
      <c r="C52" s="127"/>
      <c r="D52" s="128"/>
      <c r="E52" s="120" t="s">
        <v>47</v>
      </c>
      <c r="F52" s="121"/>
      <c r="G52" s="121"/>
      <c r="H52" s="121"/>
      <c r="I52" s="121"/>
      <c r="J52" s="121"/>
      <c r="K52" s="121"/>
      <c r="L52" s="121"/>
      <c r="M52" s="121"/>
      <c r="N52" s="122"/>
      <c r="O52" s="51" t="s">
        <v>40</v>
      </c>
      <c r="P52" s="52"/>
      <c r="Q52" s="52"/>
      <c r="R52" s="52"/>
      <c r="S52" s="52"/>
      <c r="T52" s="52"/>
      <c r="U52" s="52"/>
      <c r="V52" s="55"/>
      <c r="W52" s="51" t="s">
        <v>71</v>
      </c>
      <c r="X52" s="52"/>
      <c r="Y52" s="52"/>
      <c r="Z52" s="52"/>
      <c r="AA52" s="52" t="s">
        <v>58</v>
      </c>
      <c r="AB52" s="52"/>
      <c r="AC52" s="52"/>
      <c r="AD52" s="52"/>
      <c r="AE52" s="52"/>
      <c r="AF52" s="55"/>
      <c r="AG52" s="49" t="s">
        <v>42</v>
      </c>
      <c r="AH52" s="45"/>
      <c r="AI52" s="45"/>
      <c r="AJ52" s="45"/>
      <c r="AK52" s="45"/>
      <c r="AL52" s="45"/>
      <c r="AM52" s="45"/>
      <c r="AN52" s="45"/>
      <c r="AO52" s="45"/>
      <c r="AP52" s="45"/>
      <c r="AQ52" s="45"/>
      <c r="AR52" s="45"/>
      <c r="AS52" s="45" t="s">
        <v>24</v>
      </c>
      <c r="AT52" s="45"/>
      <c r="AU52" s="45"/>
      <c r="AV52" s="45"/>
      <c r="AW52" s="50"/>
      <c r="AX52" s="2"/>
      <c r="AY52" s="204"/>
      <c r="AZ52" s="205"/>
      <c r="BA52" s="205"/>
      <c r="BB52" s="205"/>
      <c r="BC52" s="205"/>
      <c r="BD52" s="206"/>
      <c r="BE52" s="29"/>
      <c r="BF52" s="29"/>
      <c r="BG52" s="29"/>
      <c r="BH52" s="29"/>
      <c r="BI52" s="29"/>
    </row>
    <row r="53" spans="1:61" ht="15" customHeight="1" thickBot="1" x14ac:dyDescent="0.2">
      <c r="A53" s="2"/>
      <c r="B53" s="14"/>
      <c r="C53" s="127"/>
      <c r="D53" s="128"/>
      <c r="E53" s="123"/>
      <c r="F53" s="124"/>
      <c r="G53" s="124"/>
      <c r="H53" s="124"/>
      <c r="I53" s="124"/>
      <c r="J53" s="124"/>
      <c r="K53" s="124"/>
      <c r="L53" s="124"/>
      <c r="M53" s="124"/>
      <c r="N53" s="125"/>
      <c r="O53" s="53"/>
      <c r="P53" s="54"/>
      <c r="Q53" s="54"/>
      <c r="R53" s="54"/>
      <c r="S53" s="54"/>
      <c r="T53" s="54"/>
      <c r="U53" s="54"/>
      <c r="V53" s="56"/>
      <c r="W53" s="53"/>
      <c r="X53" s="54"/>
      <c r="Y53" s="54"/>
      <c r="Z53" s="54"/>
      <c r="AA53" s="54"/>
      <c r="AB53" s="54"/>
      <c r="AC53" s="54"/>
      <c r="AD53" s="54"/>
      <c r="AE53" s="54"/>
      <c r="AF53" s="56"/>
      <c r="AG53" s="83"/>
      <c r="AH53" s="47"/>
      <c r="AI53" s="47"/>
      <c r="AJ53" s="47"/>
      <c r="AK53" s="47"/>
      <c r="AL53" s="47"/>
      <c r="AM53" s="47"/>
      <c r="AN53" s="47"/>
      <c r="AO53" s="47"/>
      <c r="AP53" s="47"/>
      <c r="AQ53" s="47"/>
      <c r="AR53" s="47"/>
      <c r="AS53" s="47"/>
      <c r="AT53" s="47"/>
      <c r="AU53" s="47"/>
      <c r="AV53" s="47"/>
      <c r="AW53" s="84"/>
      <c r="AX53" s="2"/>
      <c r="AY53" s="207"/>
      <c r="AZ53" s="208"/>
      <c r="BA53" s="208"/>
      <c r="BB53" s="208"/>
      <c r="BC53" s="208"/>
      <c r="BD53" s="209"/>
      <c r="BE53" s="29"/>
      <c r="BF53" s="29"/>
      <c r="BG53" s="29"/>
      <c r="BH53" s="29"/>
      <c r="BI53" s="29"/>
    </row>
    <row r="54" spans="1:61" ht="15" customHeight="1" x14ac:dyDescent="0.15">
      <c r="A54" s="2"/>
      <c r="B54" s="14"/>
      <c r="C54" s="127"/>
      <c r="D54" s="128"/>
      <c r="E54" s="110" t="s">
        <v>26</v>
      </c>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2"/>
      <c r="AX54" s="2"/>
      <c r="AY54" s="29"/>
      <c r="AZ54" s="29"/>
      <c r="BA54" s="29"/>
      <c r="BB54" s="29"/>
      <c r="BC54" s="29"/>
      <c r="BD54" s="31"/>
      <c r="BE54" s="29"/>
      <c r="BF54" s="29"/>
      <c r="BG54" s="29"/>
      <c r="BH54" s="29"/>
      <c r="BI54" s="29"/>
    </row>
    <row r="55" spans="1:61" ht="15" customHeight="1" x14ac:dyDescent="0.15">
      <c r="A55" s="2"/>
      <c r="B55" s="14"/>
      <c r="C55" s="127"/>
      <c r="D55" s="128"/>
      <c r="E55" s="51"/>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113"/>
      <c r="AX55" s="2"/>
      <c r="AY55" s="2"/>
    </row>
    <row r="56" spans="1:61" ht="15" customHeight="1" x14ac:dyDescent="0.15">
      <c r="A56" s="2"/>
      <c r="B56" s="14"/>
      <c r="C56" s="127"/>
      <c r="D56" s="128"/>
      <c r="E56" s="114"/>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6"/>
      <c r="AX56" s="2"/>
      <c r="AY56" s="2"/>
    </row>
    <row r="57" spans="1:61" ht="15" customHeight="1" x14ac:dyDescent="0.15">
      <c r="A57" s="2"/>
      <c r="B57" s="14"/>
      <c r="C57" s="127"/>
      <c r="D57" s="128"/>
      <c r="E57" s="114"/>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6"/>
      <c r="AX57" s="2"/>
      <c r="AY57" s="2"/>
    </row>
    <row r="58" spans="1:61" ht="15" customHeight="1" x14ac:dyDescent="0.15">
      <c r="A58" s="2"/>
      <c r="B58" s="14"/>
      <c r="C58" s="127"/>
      <c r="D58" s="128"/>
      <c r="E58" s="114"/>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6"/>
      <c r="AX58" s="2"/>
      <c r="AY58" s="2"/>
    </row>
    <row r="59" spans="1:61" ht="15" customHeight="1" x14ac:dyDescent="0.15">
      <c r="A59" s="2"/>
      <c r="B59" s="14"/>
      <c r="C59" s="127"/>
      <c r="D59" s="128"/>
      <c r="E59" s="114"/>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6"/>
      <c r="AX59" s="2"/>
      <c r="AY59" s="2"/>
    </row>
    <row r="60" spans="1:61" ht="15" customHeight="1" thickBot="1" x14ac:dyDescent="0.2">
      <c r="A60" s="2"/>
      <c r="B60" s="14"/>
      <c r="C60" s="97"/>
      <c r="D60" s="129"/>
      <c r="E60" s="117"/>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9"/>
      <c r="AX60" s="2"/>
      <c r="AY60" s="2"/>
    </row>
    <row r="61" spans="1:61" ht="15" customHeight="1" x14ac:dyDescent="0.15">
      <c r="A61" s="2"/>
      <c r="B61" s="23"/>
      <c r="C61" s="19" t="s">
        <v>66</v>
      </c>
      <c r="D61" s="2"/>
      <c r="E61" s="15"/>
      <c r="F61" s="15"/>
      <c r="G61" s="16"/>
      <c r="H61" s="16"/>
      <c r="I61" s="16"/>
      <c r="J61" s="16"/>
      <c r="K61" s="16"/>
      <c r="L61" s="16"/>
      <c r="M61" s="16"/>
      <c r="N61" s="16"/>
      <c r="O61" s="16"/>
      <c r="P61" s="16"/>
      <c r="Q61" s="16"/>
      <c r="R61" s="16"/>
      <c r="S61" s="16"/>
      <c r="T61" s="16"/>
      <c r="U61" s="16"/>
      <c r="V61" s="17"/>
      <c r="W61" s="17"/>
      <c r="X61" s="17"/>
      <c r="Y61" s="17"/>
      <c r="Z61" s="16"/>
      <c r="AA61" s="16"/>
      <c r="AB61" s="16"/>
      <c r="AC61" s="16"/>
      <c r="AD61" s="16"/>
      <c r="AE61" s="16"/>
      <c r="AF61" s="16"/>
      <c r="AG61" s="16"/>
      <c r="AH61" s="16"/>
      <c r="AI61" s="14"/>
      <c r="AJ61" s="15"/>
      <c r="AK61" s="15"/>
      <c r="AL61" s="16"/>
      <c r="AM61" s="16"/>
      <c r="AN61" s="16"/>
      <c r="AO61" s="16"/>
      <c r="AP61" s="2"/>
      <c r="AQ61" s="2"/>
      <c r="AR61" s="18"/>
      <c r="AS61" s="18"/>
      <c r="AT61" s="2"/>
      <c r="AU61" s="2"/>
      <c r="AV61" s="18"/>
      <c r="AW61" s="18"/>
      <c r="AX61" s="2"/>
      <c r="AY61" s="2"/>
    </row>
    <row r="62" spans="1:61" ht="15" customHeight="1" x14ac:dyDescent="0.15">
      <c r="A62" s="2"/>
      <c r="B62" s="23"/>
      <c r="C62" s="2" t="s">
        <v>67</v>
      </c>
      <c r="D62" s="2"/>
      <c r="E62" s="15"/>
      <c r="F62" s="15"/>
      <c r="G62" s="16"/>
      <c r="H62" s="16"/>
      <c r="I62" s="16"/>
      <c r="J62" s="16"/>
      <c r="K62" s="16"/>
      <c r="L62" s="16"/>
      <c r="M62" s="16"/>
      <c r="N62" s="16"/>
      <c r="O62" s="16"/>
      <c r="P62" s="16"/>
      <c r="Q62" s="16"/>
      <c r="R62" s="16"/>
      <c r="S62" s="16"/>
      <c r="T62" s="16"/>
      <c r="U62" s="16"/>
      <c r="V62" s="17"/>
      <c r="W62" s="17"/>
      <c r="X62" s="17"/>
      <c r="Y62" s="17"/>
      <c r="Z62" s="16"/>
      <c r="AA62" s="16"/>
      <c r="AB62" s="16"/>
      <c r="AC62" s="16"/>
      <c r="AD62" s="16"/>
      <c r="AE62" s="16"/>
      <c r="AF62" s="16"/>
      <c r="AG62" s="16"/>
      <c r="AH62" s="16"/>
      <c r="AI62" s="14"/>
      <c r="AJ62" s="15"/>
      <c r="AK62" s="15"/>
      <c r="AL62" s="16"/>
      <c r="AM62" s="16"/>
      <c r="AN62" s="16"/>
      <c r="AO62" s="16"/>
      <c r="AP62" s="2"/>
      <c r="AQ62" s="2"/>
      <c r="AR62" s="18"/>
      <c r="AS62" s="18"/>
      <c r="AT62" s="2"/>
      <c r="AU62" s="2"/>
      <c r="AV62" s="18"/>
      <c r="AW62" s="18"/>
      <c r="AX62" s="2"/>
      <c r="AY62" s="2"/>
    </row>
    <row r="63" spans="1:61" ht="15" customHeight="1" x14ac:dyDescent="0.15">
      <c r="A63" s="2"/>
      <c r="B63" s="23"/>
      <c r="C63" s="2"/>
      <c r="D63" s="2"/>
      <c r="E63" s="15"/>
      <c r="F63" s="15"/>
      <c r="G63" s="16"/>
      <c r="H63" s="16"/>
      <c r="I63" s="16"/>
      <c r="J63" s="16"/>
      <c r="K63" s="16"/>
      <c r="L63" s="16"/>
      <c r="M63" s="16"/>
      <c r="N63" s="16"/>
      <c r="O63" s="16"/>
      <c r="P63" s="16"/>
      <c r="Q63" s="16"/>
      <c r="R63" s="16"/>
      <c r="S63" s="16"/>
      <c r="T63" s="16"/>
      <c r="U63" s="16"/>
      <c r="V63" s="17"/>
      <c r="W63" s="17"/>
      <c r="X63" s="17"/>
      <c r="Y63" s="17"/>
      <c r="Z63" s="16"/>
      <c r="AA63" s="16"/>
      <c r="AB63" s="16"/>
      <c r="AC63" s="16"/>
      <c r="AD63" s="16"/>
      <c r="AE63" s="16"/>
      <c r="AF63" s="16"/>
      <c r="AG63" s="16"/>
      <c r="AH63" s="16"/>
      <c r="AI63" s="14"/>
      <c r="AJ63" s="15"/>
      <c r="AK63" s="15"/>
      <c r="AL63" s="16"/>
      <c r="AM63" s="16"/>
      <c r="AN63" s="16"/>
      <c r="AO63" s="16"/>
      <c r="AP63" s="2"/>
      <c r="AQ63" s="2"/>
      <c r="AR63" s="18"/>
      <c r="AS63" s="18"/>
      <c r="AT63" s="2"/>
      <c r="AU63" s="2"/>
      <c r="AV63" s="18"/>
      <c r="AW63" s="18"/>
      <c r="AX63" s="2"/>
      <c r="AY63" s="2"/>
    </row>
    <row r="64" spans="1:61" ht="15" customHeight="1" x14ac:dyDescent="0.15">
      <c r="A64" s="2"/>
      <c r="B64" s="23"/>
      <c r="C64" s="18"/>
      <c r="D64" s="15"/>
      <c r="E64" s="15"/>
      <c r="F64" s="15"/>
      <c r="G64" s="16"/>
      <c r="H64" s="16"/>
      <c r="I64" s="16"/>
      <c r="J64" s="16"/>
      <c r="K64" s="16"/>
      <c r="L64" s="16"/>
      <c r="M64" s="16"/>
      <c r="N64" s="16"/>
      <c r="O64" s="16"/>
      <c r="P64" s="16"/>
      <c r="Q64" s="16"/>
      <c r="R64" s="16"/>
      <c r="S64" s="16"/>
      <c r="T64" s="16"/>
      <c r="U64" s="16"/>
      <c r="V64" s="17"/>
      <c r="W64" s="17"/>
      <c r="X64" s="17"/>
      <c r="Y64" s="17"/>
      <c r="Z64" s="16"/>
      <c r="AA64" s="16"/>
      <c r="AB64" s="16"/>
      <c r="AC64" s="16"/>
      <c r="AD64" s="16"/>
      <c r="AE64" s="16"/>
      <c r="AF64" s="16"/>
      <c r="AG64" s="16"/>
      <c r="AH64" s="16"/>
      <c r="AI64" s="14"/>
      <c r="AJ64" s="15"/>
      <c r="AK64" s="15"/>
      <c r="AL64" s="16"/>
      <c r="AM64" s="16"/>
      <c r="AN64" s="16"/>
      <c r="AO64" s="16"/>
      <c r="AP64" s="2"/>
      <c r="AQ64" s="2"/>
      <c r="AR64" s="18"/>
      <c r="AS64" s="18"/>
      <c r="AT64" s="2"/>
      <c r="AU64" s="2"/>
      <c r="AV64" s="18"/>
      <c r="AW64" s="18"/>
      <c r="AX64" s="2"/>
    </row>
    <row r="65" spans="1:62" ht="15" customHeight="1" x14ac:dyDescent="0.15">
      <c r="A65" s="2"/>
      <c r="B65" s="23"/>
      <c r="C65" s="18"/>
      <c r="D65" s="15"/>
      <c r="E65" s="15"/>
      <c r="F65" s="15"/>
      <c r="G65" s="16"/>
      <c r="H65" s="16"/>
      <c r="I65" s="16"/>
      <c r="J65" s="16"/>
      <c r="K65" s="16"/>
      <c r="L65" s="16"/>
      <c r="M65" s="16"/>
      <c r="N65" s="16"/>
      <c r="O65" s="16"/>
      <c r="P65" s="16"/>
      <c r="Q65" s="16"/>
      <c r="R65" s="16"/>
      <c r="S65" s="16"/>
      <c r="T65" s="16"/>
      <c r="U65" s="16"/>
      <c r="V65" s="17"/>
      <c r="W65" s="17"/>
      <c r="X65" s="17"/>
      <c r="Y65" s="17"/>
      <c r="Z65" s="16"/>
      <c r="AA65" s="16"/>
      <c r="AB65" s="16"/>
      <c r="AC65" s="16"/>
      <c r="AD65" s="16"/>
      <c r="AE65" s="16"/>
      <c r="AF65" s="16"/>
      <c r="AG65" s="16"/>
      <c r="AH65" s="16"/>
      <c r="AI65" s="14"/>
      <c r="AJ65" s="15"/>
      <c r="AK65" s="15"/>
      <c r="AL65" s="16"/>
      <c r="AM65" s="16"/>
      <c r="AN65" s="16"/>
      <c r="AO65" s="16"/>
      <c r="AP65" s="2"/>
      <c r="AQ65" s="2"/>
      <c r="AR65" s="18"/>
      <c r="AS65" s="18"/>
      <c r="AT65" s="2"/>
      <c r="AU65" s="2"/>
      <c r="AV65" s="18"/>
      <c r="AW65" s="18"/>
      <c r="AX65" s="2"/>
    </row>
    <row r="66" spans="1:62" ht="15" customHeight="1" thickBot="1" x14ac:dyDescent="0.2">
      <c r="A66" s="2"/>
      <c r="B66" s="9" t="s">
        <v>78</v>
      </c>
      <c r="C66" s="17"/>
      <c r="D66" s="17"/>
      <c r="E66" s="15"/>
      <c r="F66" s="15"/>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4"/>
      <c r="AJ66" s="15"/>
      <c r="AK66" s="15"/>
      <c r="AL66" s="18"/>
      <c r="AM66" s="18"/>
      <c r="AN66" s="18"/>
      <c r="AO66" s="18"/>
      <c r="AP66" s="2"/>
      <c r="AQ66" s="2"/>
      <c r="AR66" s="18"/>
      <c r="AS66" s="18"/>
      <c r="AT66" s="2"/>
      <c r="AU66" s="2"/>
      <c r="AV66" s="18"/>
      <c r="AW66" s="18"/>
      <c r="AX66" s="2"/>
    </row>
    <row r="67" spans="1:62" ht="15" customHeight="1" x14ac:dyDescent="0.15">
      <c r="A67" s="2"/>
      <c r="B67" s="14"/>
      <c r="C67" s="76"/>
      <c r="D67" s="77"/>
      <c r="E67" s="80" t="s">
        <v>16</v>
      </c>
      <c r="F67" s="81"/>
      <c r="G67" s="81"/>
      <c r="H67" s="81"/>
      <c r="I67" s="81"/>
      <c r="J67" s="81"/>
      <c r="K67" s="81"/>
      <c r="L67" s="81"/>
      <c r="M67" s="81"/>
      <c r="N67" s="82"/>
      <c r="O67" s="80" t="s">
        <v>21</v>
      </c>
      <c r="P67" s="81"/>
      <c r="Q67" s="81"/>
      <c r="R67" s="81"/>
      <c r="S67" s="81"/>
      <c r="T67" s="81"/>
      <c r="U67" s="81"/>
      <c r="V67" s="82"/>
      <c r="W67" s="80" t="s">
        <v>18</v>
      </c>
      <c r="X67" s="81"/>
      <c r="Y67" s="81"/>
      <c r="Z67" s="81"/>
      <c r="AA67" s="81"/>
      <c r="AB67" s="81"/>
      <c r="AC67" s="81"/>
      <c r="AD67" s="81"/>
      <c r="AE67" s="81"/>
      <c r="AF67" s="82"/>
      <c r="AG67" s="64" t="s">
        <v>20</v>
      </c>
      <c r="AH67" s="62"/>
      <c r="AI67" s="62"/>
      <c r="AJ67" s="62"/>
      <c r="AK67" s="62"/>
      <c r="AL67" s="62"/>
      <c r="AM67" s="62"/>
      <c r="AN67" s="62"/>
      <c r="AO67" s="62"/>
      <c r="AP67" s="62"/>
      <c r="AQ67" s="62"/>
      <c r="AR67" s="62"/>
      <c r="AS67" s="62"/>
      <c r="AT67" s="62"/>
      <c r="AU67" s="62"/>
      <c r="AV67" s="62"/>
      <c r="AW67" s="65"/>
      <c r="AX67" s="2"/>
    </row>
    <row r="68" spans="1:62" ht="15" customHeight="1" thickBot="1" x14ac:dyDescent="0.2">
      <c r="A68" s="2"/>
      <c r="B68" s="14"/>
      <c r="C68" s="159"/>
      <c r="D68" s="160"/>
      <c r="E68" s="164" t="s">
        <v>17</v>
      </c>
      <c r="F68" s="165"/>
      <c r="G68" s="165"/>
      <c r="H68" s="165"/>
      <c r="I68" s="165"/>
      <c r="J68" s="165"/>
      <c r="K68" s="165"/>
      <c r="L68" s="165"/>
      <c r="M68" s="165"/>
      <c r="N68" s="166"/>
      <c r="O68" s="167" t="s">
        <v>22</v>
      </c>
      <c r="P68" s="168"/>
      <c r="Q68" s="168"/>
      <c r="R68" s="168"/>
      <c r="S68" s="168"/>
      <c r="T68" s="168"/>
      <c r="U68" s="168"/>
      <c r="V68" s="169"/>
      <c r="W68" s="164" t="s">
        <v>19</v>
      </c>
      <c r="X68" s="165"/>
      <c r="Y68" s="165"/>
      <c r="Z68" s="165"/>
      <c r="AA68" s="165"/>
      <c r="AB68" s="165"/>
      <c r="AC68" s="165"/>
      <c r="AD68" s="165"/>
      <c r="AE68" s="165"/>
      <c r="AF68" s="166"/>
      <c r="AG68" s="161"/>
      <c r="AH68" s="162"/>
      <c r="AI68" s="162"/>
      <c r="AJ68" s="162"/>
      <c r="AK68" s="162"/>
      <c r="AL68" s="162"/>
      <c r="AM68" s="162"/>
      <c r="AN68" s="162"/>
      <c r="AO68" s="162"/>
      <c r="AP68" s="162"/>
      <c r="AQ68" s="162"/>
      <c r="AR68" s="162"/>
      <c r="AS68" s="162"/>
      <c r="AT68" s="162"/>
      <c r="AU68" s="162"/>
      <c r="AV68" s="162"/>
      <c r="AW68" s="163"/>
      <c r="AX68" s="2"/>
    </row>
    <row r="69" spans="1:62" ht="15" customHeight="1" thickTop="1" x14ac:dyDescent="0.15">
      <c r="A69" s="2"/>
      <c r="B69" s="14"/>
      <c r="C69" s="143" t="s">
        <v>45</v>
      </c>
      <c r="D69" s="144"/>
      <c r="E69" s="149" t="s">
        <v>33</v>
      </c>
      <c r="F69" s="150"/>
      <c r="G69" s="150"/>
      <c r="H69" s="150"/>
      <c r="I69" s="150"/>
      <c r="J69" s="150"/>
      <c r="K69" s="150"/>
      <c r="L69" s="150"/>
      <c r="M69" s="150"/>
      <c r="N69" s="151"/>
      <c r="O69" s="214" t="s">
        <v>34</v>
      </c>
      <c r="P69" s="215"/>
      <c r="Q69" s="215"/>
      <c r="R69" s="215"/>
      <c r="S69" s="215"/>
      <c r="T69" s="215"/>
      <c r="U69" s="215"/>
      <c r="V69" s="216"/>
      <c r="W69" s="149" t="s">
        <v>56</v>
      </c>
      <c r="X69" s="150"/>
      <c r="Y69" s="150"/>
      <c r="Z69" s="150"/>
      <c r="AA69" s="150" t="s">
        <v>57</v>
      </c>
      <c r="AB69" s="150"/>
      <c r="AC69" s="150"/>
      <c r="AD69" s="150"/>
      <c r="AE69" s="150"/>
      <c r="AF69" s="151"/>
      <c r="AG69" s="152" t="s">
        <v>7</v>
      </c>
      <c r="AH69" s="153"/>
      <c r="AI69" s="153">
        <v>28</v>
      </c>
      <c r="AJ69" s="153"/>
      <c r="AK69" s="154" t="s">
        <v>1</v>
      </c>
      <c r="AL69" s="155">
        <v>10</v>
      </c>
      <c r="AM69" s="155"/>
      <c r="AN69" s="154" t="s">
        <v>12</v>
      </c>
      <c r="AO69" s="154" t="s">
        <v>23</v>
      </c>
      <c r="AP69" s="156"/>
      <c r="AQ69" s="157"/>
      <c r="AR69" s="154"/>
      <c r="AS69" s="154"/>
      <c r="AT69" s="154"/>
      <c r="AU69" s="154"/>
      <c r="AV69" s="154"/>
      <c r="AW69" s="158"/>
      <c r="AX69" s="2"/>
      <c r="AY69" s="33" t="s">
        <v>63</v>
      </c>
      <c r="AZ69" s="34"/>
      <c r="BA69" s="34"/>
      <c r="BB69" s="34"/>
      <c r="BC69" s="34"/>
      <c r="BD69" s="35" t="s">
        <v>65</v>
      </c>
    </row>
    <row r="70" spans="1:62" ht="15" customHeight="1" x14ac:dyDescent="0.15">
      <c r="A70" s="2"/>
      <c r="B70" s="14"/>
      <c r="C70" s="145"/>
      <c r="D70" s="146"/>
      <c r="E70" s="53"/>
      <c r="F70" s="54"/>
      <c r="G70" s="54"/>
      <c r="H70" s="54"/>
      <c r="I70" s="54"/>
      <c r="J70" s="54"/>
      <c r="K70" s="54"/>
      <c r="L70" s="54"/>
      <c r="M70" s="54"/>
      <c r="N70" s="56"/>
      <c r="O70" s="217"/>
      <c r="P70" s="218"/>
      <c r="Q70" s="218"/>
      <c r="R70" s="218"/>
      <c r="S70" s="218"/>
      <c r="T70" s="218"/>
      <c r="U70" s="218"/>
      <c r="V70" s="219"/>
      <c r="W70" s="53"/>
      <c r="X70" s="54"/>
      <c r="Y70" s="54"/>
      <c r="Z70" s="54"/>
      <c r="AA70" s="54"/>
      <c r="AB70" s="54"/>
      <c r="AC70" s="54"/>
      <c r="AD70" s="54"/>
      <c r="AE70" s="54"/>
      <c r="AF70" s="56"/>
      <c r="AG70" s="73"/>
      <c r="AH70" s="74"/>
      <c r="AI70" s="74"/>
      <c r="AJ70" s="74"/>
      <c r="AK70" s="47"/>
      <c r="AL70" s="70"/>
      <c r="AM70" s="70"/>
      <c r="AN70" s="47"/>
      <c r="AO70" s="47"/>
      <c r="AP70" s="48"/>
      <c r="AQ70" s="60">
        <v>9</v>
      </c>
      <c r="AR70" s="61"/>
      <c r="AS70" s="67" t="s">
        <v>1</v>
      </c>
      <c r="AT70" s="61">
        <v>6</v>
      </c>
      <c r="AU70" s="61"/>
      <c r="AV70" s="67" t="s">
        <v>25</v>
      </c>
      <c r="AW70" s="68"/>
      <c r="AX70" s="2"/>
      <c r="AY70" s="36" t="s">
        <v>60</v>
      </c>
      <c r="AZ70" s="213">
        <v>42278</v>
      </c>
      <c r="BA70" s="213"/>
      <c r="BB70" s="213"/>
      <c r="BC70" s="213"/>
      <c r="BD70" s="38">
        <f>IF(AZ70="","",AZ70)</f>
        <v>42278</v>
      </c>
      <c r="BF70" s="37"/>
      <c r="BJ70" s="28"/>
    </row>
    <row r="71" spans="1:62" ht="15" customHeight="1" x14ac:dyDescent="0.15">
      <c r="A71" s="2"/>
      <c r="B71" s="14"/>
      <c r="C71" s="145"/>
      <c r="D71" s="146"/>
      <c r="E71" s="120" t="s">
        <v>47</v>
      </c>
      <c r="F71" s="121"/>
      <c r="G71" s="121"/>
      <c r="H71" s="121"/>
      <c r="I71" s="121"/>
      <c r="J71" s="121"/>
      <c r="K71" s="121"/>
      <c r="L71" s="121"/>
      <c r="M71" s="121"/>
      <c r="N71" s="122"/>
      <c r="O71" s="51" t="s">
        <v>40</v>
      </c>
      <c r="P71" s="52"/>
      <c r="Q71" s="52"/>
      <c r="R71" s="52"/>
      <c r="S71" s="52"/>
      <c r="T71" s="52"/>
      <c r="U71" s="52"/>
      <c r="V71" s="55"/>
      <c r="W71" s="51" t="s">
        <v>71</v>
      </c>
      <c r="X71" s="52"/>
      <c r="Y71" s="52"/>
      <c r="Z71" s="52"/>
      <c r="AA71" s="52" t="s">
        <v>58</v>
      </c>
      <c r="AB71" s="52"/>
      <c r="AC71" s="52"/>
      <c r="AD71" s="52"/>
      <c r="AE71" s="52"/>
      <c r="AF71" s="55"/>
      <c r="AG71" s="71" t="s">
        <v>8</v>
      </c>
      <c r="AH71" s="72"/>
      <c r="AI71" s="72">
        <v>8</v>
      </c>
      <c r="AJ71" s="72"/>
      <c r="AK71" s="45" t="s">
        <v>1</v>
      </c>
      <c r="AL71" s="69">
        <v>3</v>
      </c>
      <c r="AM71" s="69"/>
      <c r="AN71" s="45" t="s">
        <v>12</v>
      </c>
      <c r="AO71" s="45" t="s">
        <v>24</v>
      </c>
      <c r="AP71" s="46"/>
      <c r="AQ71" s="60"/>
      <c r="AR71" s="61"/>
      <c r="AS71" s="67"/>
      <c r="AT71" s="61"/>
      <c r="AU71" s="61"/>
      <c r="AV71" s="67"/>
      <c r="AW71" s="68"/>
      <c r="AX71" s="2"/>
      <c r="AY71" s="36" t="s">
        <v>59</v>
      </c>
      <c r="AZ71" s="213">
        <v>45747</v>
      </c>
      <c r="BA71" s="213"/>
      <c r="BB71" s="213"/>
      <c r="BC71" s="213"/>
      <c r="BD71" s="38">
        <f>IF(AZ71="","",AZ71)</f>
        <v>45747</v>
      </c>
      <c r="BF71" s="37"/>
      <c r="BJ71" s="28"/>
    </row>
    <row r="72" spans="1:62" ht="15" customHeight="1" thickBot="1" x14ac:dyDescent="0.2">
      <c r="A72" s="2"/>
      <c r="B72" s="14"/>
      <c r="C72" s="145"/>
      <c r="D72" s="146"/>
      <c r="E72" s="123"/>
      <c r="F72" s="124"/>
      <c r="G72" s="124"/>
      <c r="H72" s="124"/>
      <c r="I72" s="124"/>
      <c r="J72" s="124"/>
      <c r="K72" s="124"/>
      <c r="L72" s="124"/>
      <c r="M72" s="124"/>
      <c r="N72" s="125"/>
      <c r="O72" s="53"/>
      <c r="P72" s="54"/>
      <c r="Q72" s="54"/>
      <c r="R72" s="54"/>
      <c r="S72" s="54"/>
      <c r="T72" s="54"/>
      <c r="U72" s="54"/>
      <c r="V72" s="56"/>
      <c r="W72" s="53"/>
      <c r="X72" s="54"/>
      <c r="Y72" s="54"/>
      <c r="Z72" s="54"/>
      <c r="AA72" s="54"/>
      <c r="AB72" s="54"/>
      <c r="AC72" s="54"/>
      <c r="AD72" s="54"/>
      <c r="AE72" s="54"/>
      <c r="AF72" s="56"/>
      <c r="AG72" s="73"/>
      <c r="AH72" s="74"/>
      <c r="AI72" s="74"/>
      <c r="AJ72" s="74"/>
      <c r="AK72" s="47"/>
      <c r="AL72" s="70"/>
      <c r="AM72" s="70"/>
      <c r="AN72" s="47"/>
      <c r="AO72" s="47"/>
      <c r="AP72" s="48"/>
      <c r="AQ72" s="83"/>
      <c r="AR72" s="47"/>
      <c r="AS72" s="47"/>
      <c r="AT72" s="47"/>
      <c r="AU72" s="47"/>
      <c r="AV72" s="47"/>
      <c r="AW72" s="84"/>
      <c r="AX72" s="2"/>
      <c r="AY72" s="39" t="s">
        <v>61</v>
      </c>
      <c r="AZ72" s="40">
        <f>DATEDIF(AZ70,(AZ71+1),"Y")</f>
        <v>9</v>
      </c>
      <c r="BA72" s="41" t="s">
        <v>1</v>
      </c>
      <c r="BB72" s="41">
        <f>DATEDIF(AZ70,(AZ71+1),"YM")</f>
        <v>6</v>
      </c>
      <c r="BC72" s="42" t="s">
        <v>62</v>
      </c>
      <c r="BD72" s="43"/>
      <c r="BJ72" s="28"/>
    </row>
    <row r="73" spans="1:62" ht="15" customHeight="1" x14ac:dyDescent="0.15">
      <c r="A73" s="2"/>
      <c r="B73" s="14"/>
      <c r="C73" s="145"/>
      <c r="D73" s="146"/>
      <c r="E73" s="110" t="s">
        <v>26</v>
      </c>
      <c r="F73" s="111"/>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2"/>
      <c r="AX73" s="2"/>
      <c r="AY73" s="192" t="str">
        <f>IF(E69="","",IF(AQ70=0,"【要確認】在職期間が1年未満のため、職務経験の通算期間に含めることができない可能性があります。（同一企業内における転勤等による職務内容の変更の場合は1年未満でも通算期間に含めることができます）",""))</f>
        <v/>
      </c>
      <c r="AZ73" s="193"/>
      <c r="BA73" s="193"/>
      <c r="BB73" s="193"/>
      <c r="BC73" s="193"/>
      <c r="BD73" s="194"/>
      <c r="BE73" s="29"/>
      <c r="BF73" s="29"/>
      <c r="BG73" s="29"/>
      <c r="BH73" s="29"/>
      <c r="BI73" s="29"/>
    </row>
    <row r="74" spans="1:62" ht="15" customHeight="1" x14ac:dyDescent="0.15">
      <c r="A74" s="2"/>
      <c r="B74" s="14"/>
      <c r="C74" s="145"/>
      <c r="D74" s="146"/>
      <c r="E74" s="51"/>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113"/>
      <c r="AX74" s="2"/>
      <c r="AY74" s="195"/>
      <c r="AZ74" s="196"/>
      <c r="BA74" s="196"/>
      <c r="BB74" s="196"/>
      <c r="BC74" s="196"/>
      <c r="BD74" s="197"/>
      <c r="BE74" s="29"/>
      <c r="BF74" s="29"/>
      <c r="BG74" s="29"/>
      <c r="BH74" s="29"/>
      <c r="BI74" s="29"/>
    </row>
    <row r="75" spans="1:62" ht="15" customHeight="1" x14ac:dyDescent="0.15">
      <c r="A75" s="2"/>
      <c r="B75" s="14"/>
      <c r="C75" s="145"/>
      <c r="D75" s="146"/>
      <c r="E75" s="114"/>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6"/>
      <c r="AX75" s="2"/>
      <c r="AY75" s="195"/>
      <c r="AZ75" s="196"/>
      <c r="BA75" s="196"/>
      <c r="BB75" s="196"/>
      <c r="BC75" s="196"/>
      <c r="BD75" s="197"/>
      <c r="BE75" s="29"/>
      <c r="BF75" s="29"/>
      <c r="BG75" s="29"/>
      <c r="BH75" s="29"/>
      <c r="BI75" s="29"/>
    </row>
    <row r="76" spans="1:62" ht="15" customHeight="1" x14ac:dyDescent="0.15">
      <c r="A76" s="2"/>
      <c r="B76" s="23"/>
      <c r="C76" s="145"/>
      <c r="D76" s="146"/>
      <c r="E76" s="114"/>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6"/>
      <c r="AX76" s="2"/>
      <c r="AY76" s="195" t="str">
        <f>IF(W71="鹿児島県",IF(N35="行政","","【要確認】本社所在地が鹿児島県内です。現在の職である場合は受験資格を満たさない可能性があります（公的機関において任期の定めのある職員は除く）"),"")</f>
        <v/>
      </c>
      <c r="AZ76" s="196"/>
      <c r="BA76" s="196"/>
      <c r="BB76" s="196"/>
      <c r="BC76" s="196"/>
      <c r="BD76" s="197"/>
      <c r="BE76" s="29"/>
      <c r="BF76" s="29"/>
      <c r="BG76" s="29"/>
      <c r="BH76" s="29"/>
      <c r="BI76" s="29"/>
    </row>
    <row r="77" spans="1:62" ht="15" customHeight="1" x14ac:dyDescent="0.15">
      <c r="A77" s="2"/>
      <c r="B77" s="23"/>
      <c r="C77" s="145"/>
      <c r="D77" s="146"/>
      <c r="E77" s="114"/>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6"/>
      <c r="AX77" s="2"/>
      <c r="AY77" s="195"/>
      <c r="AZ77" s="196"/>
      <c r="BA77" s="196"/>
      <c r="BB77" s="196"/>
      <c r="BC77" s="196"/>
      <c r="BD77" s="197"/>
      <c r="BE77" s="29"/>
      <c r="BF77" s="29"/>
      <c r="BG77" s="29"/>
      <c r="BH77" s="29"/>
      <c r="BI77" s="29"/>
    </row>
    <row r="78" spans="1:62" ht="15" customHeight="1" thickBot="1" x14ac:dyDescent="0.2">
      <c r="A78" s="2"/>
      <c r="B78" s="23"/>
      <c r="C78" s="147"/>
      <c r="D78" s="148"/>
      <c r="E78" s="117"/>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9"/>
      <c r="AX78" s="2"/>
      <c r="AY78" s="198"/>
      <c r="AZ78" s="199"/>
      <c r="BA78" s="199"/>
      <c r="BB78" s="199"/>
      <c r="BC78" s="199"/>
      <c r="BD78" s="200"/>
      <c r="BE78" s="29"/>
      <c r="BF78" s="29"/>
      <c r="BG78" s="29"/>
      <c r="BH78" s="29"/>
      <c r="BI78" s="29"/>
    </row>
    <row r="79" spans="1:62" ht="15" customHeight="1" x14ac:dyDescent="0.15">
      <c r="A79" s="2"/>
      <c r="B79" s="14"/>
      <c r="C79" s="95" t="s">
        <v>0</v>
      </c>
      <c r="D79" s="126"/>
      <c r="E79" s="57" t="s">
        <v>53</v>
      </c>
      <c r="F79" s="58"/>
      <c r="G79" s="58"/>
      <c r="H79" s="58"/>
      <c r="I79" s="58"/>
      <c r="J79" s="58"/>
      <c r="K79" s="58"/>
      <c r="L79" s="58"/>
      <c r="M79" s="58"/>
      <c r="N79" s="59"/>
      <c r="O79" s="57" t="s">
        <v>54</v>
      </c>
      <c r="P79" s="58"/>
      <c r="Q79" s="58"/>
      <c r="R79" s="58"/>
      <c r="S79" s="58"/>
      <c r="T79" s="58"/>
      <c r="U79" s="58"/>
      <c r="V79" s="59"/>
      <c r="W79" s="57" t="s">
        <v>64</v>
      </c>
      <c r="X79" s="58"/>
      <c r="Y79" s="58"/>
      <c r="Z79" s="58"/>
      <c r="AA79" s="58" t="s">
        <v>57</v>
      </c>
      <c r="AB79" s="58"/>
      <c r="AC79" s="58"/>
      <c r="AD79" s="58"/>
      <c r="AE79" s="58"/>
      <c r="AF79" s="59"/>
      <c r="AG79" s="108" t="s">
        <v>7</v>
      </c>
      <c r="AH79" s="109"/>
      <c r="AI79" s="109">
        <v>25</v>
      </c>
      <c r="AJ79" s="109"/>
      <c r="AK79" s="62" t="s">
        <v>1</v>
      </c>
      <c r="AL79" s="107">
        <v>5</v>
      </c>
      <c r="AM79" s="107"/>
      <c r="AN79" s="62" t="s">
        <v>12</v>
      </c>
      <c r="AO79" s="62" t="s">
        <v>23</v>
      </c>
      <c r="AP79" s="63"/>
      <c r="AQ79" s="64"/>
      <c r="AR79" s="62"/>
      <c r="AS79" s="62"/>
      <c r="AT79" s="62"/>
      <c r="AU79" s="62"/>
      <c r="AV79" s="62"/>
      <c r="AW79" s="65"/>
      <c r="AX79" s="2"/>
      <c r="AY79" s="33" t="s">
        <v>63</v>
      </c>
      <c r="AZ79" s="34"/>
      <c r="BA79" s="34"/>
      <c r="BB79" s="34"/>
      <c r="BC79" s="34"/>
      <c r="BD79" s="35" t="s">
        <v>65</v>
      </c>
    </row>
    <row r="80" spans="1:62" ht="15" customHeight="1" x14ac:dyDescent="0.15">
      <c r="A80" s="2"/>
      <c r="B80" s="14"/>
      <c r="C80" s="127"/>
      <c r="D80" s="128"/>
      <c r="E80" s="53"/>
      <c r="F80" s="54"/>
      <c r="G80" s="54"/>
      <c r="H80" s="54"/>
      <c r="I80" s="54"/>
      <c r="J80" s="54"/>
      <c r="K80" s="54"/>
      <c r="L80" s="54"/>
      <c r="M80" s="54"/>
      <c r="N80" s="56"/>
      <c r="O80" s="53"/>
      <c r="P80" s="54"/>
      <c r="Q80" s="54"/>
      <c r="R80" s="54"/>
      <c r="S80" s="54"/>
      <c r="T80" s="54"/>
      <c r="U80" s="54"/>
      <c r="V80" s="56"/>
      <c r="W80" s="53"/>
      <c r="X80" s="54"/>
      <c r="Y80" s="54"/>
      <c r="Z80" s="54"/>
      <c r="AA80" s="54"/>
      <c r="AB80" s="54"/>
      <c r="AC80" s="54"/>
      <c r="AD80" s="54"/>
      <c r="AE80" s="54"/>
      <c r="AF80" s="56"/>
      <c r="AG80" s="73"/>
      <c r="AH80" s="74"/>
      <c r="AI80" s="74"/>
      <c r="AJ80" s="74"/>
      <c r="AK80" s="47"/>
      <c r="AL80" s="70"/>
      <c r="AM80" s="70"/>
      <c r="AN80" s="47"/>
      <c r="AO80" s="47"/>
      <c r="AP80" s="48"/>
      <c r="AQ80" s="60">
        <v>2</v>
      </c>
      <c r="AR80" s="61"/>
      <c r="AS80" s="67" t="s">
        <v>1</v>
      </c>
      <c r="AT80" s="61">
        <v>3</v>
      </c>
      <c r="AU80" s="61"/>
      <c r="AV80" s="67" t="s">
        <v>25</v>
      </c>
      <c r="AW80" s="68"/>
      <c r="AX80" s="2"/>
      <c r="AY80" s="36" t="s">
        <v>60</v>
      </c>
      <c r="AZ80" s="213">
        <v>41395</v>
      </c>
      <c r="BA80" s="213"/>
      <c r="BB80" s="213"/>
      <c r="BC80" s="213"/>
      <c r="BD80" s="38">
        <f>IF(AZ80="","",AZ80)</f>
        <v>41395</v>
      </c>
    </row>
    <row r="81" spans="1:61" ht="15" customHeight="1" x14ac:dyDescent="0.15">
      <c r="A81" s="2"/>
      <c r="B81" s="14"/>
      <c r="C81" s="127"/>
      <c r="D81" s="128"/>
      <c r="E81" s="120" t="s">
        <v>48</v>
      </c>
      <c r="F81" s="121"/>
      <c r="G81" s="121"/>
      <c r="H81" s="121"/>
      <c r="I81" s="121"/>
      <c r="J81" s="121"/>
      <c r="K81" s="121"/>
      <c r="L81" s="121"/>
      <c r="M81" s="121"/>
      <c r="N81" s="122"/>
      <c r="O81" s="51" t="s">
        <v>55</v>
      </c>
      <c r="P81" s="52"/>
      <c r="Q81" s="52"/>
      <c r="R81" s="52"/>
      <c r="S81" s="52"/>
      <c r="T81" s="52"/>
      <c r="U81" s="52"/>
      <c r="V81" s="55"/>
      <c r="W81" s="51" t="s">
        <v>73</v>
      </c>
      <c r="X81" s="52"/>
      <c r="Y81" s="52"/>
      <c r="Z81" s="52"/>
      <c r="AA81" s="52" t="s">
        <v>72</v>
      </c>
      <c r="AB81" s="52"/>
      <c r="AC81" s="52"/>
      <c r="AD81" s="52"/>
      <c r="AE81" s="52"/>
      <c r="AF81" s="55"/>
      <c r="AG81" s="71" t="s">
        <v>7</v>
      </c>
      <c r="AH81" s="72"/>
      <c r="AI81" s="72">
        <v>27</v>
      </c>
      <c r="AJ81" s="72"/>
      <c r="AK81" s="45" t="s">
        <v>1</v>
      </c>
      <c r="AL81" s="69">
        <v>7</v>
      </c>
      <c r="AM81" s="69"/>
      <c r="AN81" s="45" t="s">
        <v>12</v>
      </c>
      <c r="AO81" s="45" t="s">
        <v>24</v>
      </c>
      <c r="AP81" s="46"/>
      <c r="AQ81" s="60"/>
      <c r="AR81" s="61"/>
      <c r="AS81" s="67"/>
      <c r="AT81" s="61"/>
      <c r="AU81" s="61"/>
      <c r="AV81" s="67"/>
      <c r="AW81" s="68"/>
      <c r="AX81" s="2"/>
      <c r="AY81" s="36" t="s">
        <v>59</v>
      </c>
      <c r="AZ81" s="213">
        <v>42220</v>
      </c>
      <c r="BA81" s="213"/>
      <c r="BB81" s="213"/>
      <c r="BC81" s="213"/>
      <c r="BD81" s="38">
        <f>IF(AZ81="","",AZ81)</f>
        <v>42220</v>
      </c>
    </row>
    <row r="82" spans="1:61" ht="15" customHeight="1" thickBot="1" x14ac:dyDescent="0.2">
      <c r="A82" s="2"/>
      <c r="B82" s="14"/>
      <c r="C82" s="127"/>
      <c r="D82" s="128"/>
      <c r="E82" s="123"/>
      <c r="F82" s="124"/>
      <c r="G82" s="124"/>
      <c r="H82" s="124"/>
      <c r="I82" s="124"/>
      <c r="J82" s="124"/>
      <c r="K82" s="124"/>
      <c r="L82" s="124"/>
      <c r="M82" s="124"/>
      <c r="N82" s="125"/>
      <c r="O82" s="53"/>
      <c r="P82" s="54"/>
      <c r="Q82" s="54"/>
      <c r="R82" s="54"/>
      <c r="S82" s="54"/>
      <c r="T82" s="54"/>
      <c r="U82" s="54"/>
      <c r="V82" s="56"/>
      <c r="W82" s="53"/>
      <c r="X82" s="54"/>
      <c r="Y82" s="54"/>
      <c r="Z82" s="54"/>
      <c r="AA82" s="54"/>
      <c r="AB82" s="54"/>
      <c r="AC82" s="54"/>
      <c r="AD82" s="54"/>
      <c r="AE82" s="54"/>
      <c r="AF82" s="56"/>
      <c r="AG82" s="73"/>
      <c r="AH82" s="74"/>
      <c r="AI82" s="74"/>
      <c r="AJ82" s="74"/>
      <c r="AK82" s="47"/>
      <c r="AL82" s="70"/>
      <c r="AM82" s="70"/>
      <c r="AN82" s="47"/>
      <c r="AO82" s="47"/>
      <c r="AP82" s="48"/>
      <c r="AQ82" s="83"/>
      <c r="AR82" s="47"/>
      <c r="AS82" s="47"/>
      <c r="AT82" s="47"/>
      <c r="AU82" s="47"/>
      <c r="AV82" s="47"/>
      <c r="AW82" s="84"/>
      <c r="AX82" s="2"/>
      <c r="AY82" s="39" t="s">
        <v>61</v>
      </c>
      <c r="AZ82" s="40">
        <f>DATEDIF(AZ80,(AZ81+1),"Y")</f>
        <v>2</v>
      </c>
      <c r="BA82" s="41" t="s">
        <v>1</v>
      </c>
      <c r="BB82" s="41">
        <f>DATEDIF(AZ80,(AZ81+1),"YM")</f>
        <v>3</v>
      </c>
      <c r="BC82" s="42" t="s">
        <v>62</v>
      </c>
      <c r="BD82" s="43"/>
    </row>
    <row r="83" spans="1:61" ht="15" customHeight="1" x14ac:dyDescent="0.15">
      <c r="A83" s="2"/>
      <c r="B83" s="14"/>
      <c r="C83" s="127"/>
      <c r="D83" s="128"/>
      <c r="E83" s="110" t="s">
        <v>26</v>
      </c>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2"/>
      <c r="AX83" s="2"/>
      <c r="AY83" s="192" t="str">
        <f>IF(E79="","",IF(AQ80=0,"【要確認】在職期間が1年未満のため、職務経験の通算期間に含めることができない可能性があります。（同一企業内における転勤等による職務内容の変更の場合は1年未満でも通算期間に含めることができます）",""))</f>
        <v/>
      </c>
      <c r="AZ83" s="193"/>
      <c r="BA83" s="193"/>
      <c r="BB83" s="193"/>
      <c r="BC83" s="193"/>
      <c r="BD83" s="194"/>
      <c r="BE83" s="29"/>
      <c r="BF83" s="29"/>
      <c r="BG83" s="29"/>
      <c r="BH83" s="29"/>
      <c r="BI83" s="29"/>
    </row>
    <row r="84" spans="1:61" ht="15" customHeight="1" x14ac:dyDescent="0.15">
      <c r="A84" s="2"/>
      <c r="B84" s="14"/>
      <c r="C84" s="127"/>
      <c r="D84" s="128"/>
      <c r="E84" s="51"/>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113"/>
      <c r="AX84" s="2"/>
      <c r="AY84" s="195"/>
      <c r="AZ84" s="196"/>
      <c r="BA84" s="196"/>
      <c r="BB84" s="196"/>
      <c r="BC84" s="196"/>
      <c r="BD84" s="197"/>
      <c r="BE84" s="29"/>
      <c r="BF84" s="29"/>
      <c r="BG84" s="29"/>
      <c r="BH84" s="29"/>
      <c r="BI84" s="29"/>
    </row>
    <row r="85" spans="1:61" ht="15" customHeight="1" x14ac:dyDescent="0.15">
      <c r="A85" s="2"/>
      <c r="B85" s="23"/>
      <c r="C85" s="127"/>
      <c r="D85" s="128"/>
      <c r="E85" s="114"/>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6"/>
      <c r="AX85" s="2"/>
      <c r="AY85" s="195"/>
      <c r="AZ85" s="196"/>
      <c r="BA85" s="196"/>
      <c r="BB85" s="196"/>
      <c r="BC85" s="196"/>
      <c r="BD85" s="197"/>
      <c r="BE85" s="29"/>
      <c r="BF85" s="29"/>
      <c r="BG85" s="29"/>
      <c r="BH85" s="29"/>
      <c r="BI85" s="29"/>
    </row>
    <row r="86" spans="1:61" ht="15" customHeight="1" x14ac:dyDescent="0.15">
      <c r="A86" s="2"/>
      <c r="B86" s="23"/>
      <c r="C86" s="127"/>
      <c r="D86" s="128"/>
      <c r="E86" s="114"/>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6"/>
      <c r="AX86" s="2"/>
      <c r="AY86" s="195" t="str">
        <f>IF(W81="鹿児島県",IF(N45="行政","","【要確認】本社所在地が鹿児島県内です。現在の職である場合は受験資格を満たさない可能性があります（公的機関において任期の定めのある職員は除く）"),"")</f>
        <v/>
      </c>
      <c r="AZ86" s="196"/>
      <c r="BA86" s="196"/>
      <c r="BB86" s="196"/>
      <c r="BC86" s="196"/>
      <c r="BD86" s="197"/>
      <c r="BE86" s="29"/>
      <c r="BF86" s="29"/>
      <c r="BG86" s="29"/>
      <c r="BH86" s="29"/>
      <c r="BI86" s="29"/>
    </row>
    <row r="87" spans="1:61" ht="15" customHeight="1" x14ac:dyDescent="0.15">
      <c r="A87" s="2"/>
      <c r="B87" s="23"/>
      <c r="C87" s="127"/>
      <c r="D87" s="128"/>
      <c r="E87" s="114"/>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6"/>
      <c r="AX87" s="2"/>
      <c r="AY87" s="195"/>
      <c r="AZ87" s="196"/>
      <c r="BA87" s="196"/>
      <c r="BB87" s="196"/>
      <c r="BC87" s="196"/>
      <c r="BD87" s="197"/>
      <c r="BE87" s="29"/>
      <c r="BF87" s="29"/>
      <c r="BG87" s="29"/>
      <c r="BH87" s="29"/>
      <c r="BI87" s="29"/>
    </row>
    <row r="88" spans="1:61" ht="15" customHeight="1" thickBot="1" x14ac:dyDescent="0.2">
      <c r="A88" s="2"/>
      <c r="B88" s="22"/>
      <c r="C88" s="97"/>
      <c r="D88" s="129"/>
      <c r="E88" s="117"/>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118"/>
      <c r="AU88" s="118"/>
      <c r="AV88" s="118"/>
      <c r="AW88" s="119"/>
      <c r="AX88" s="2"/>
      <c r="AY88" s="198"/>
      <c r="AZ88" s="199"/>
      <c r="BA88" s="199"/>
      <c r="BB88" s="199"/>
      <c r="BC88" s="199"/>
      <c r="BD88" s="200"/>
      <c r="BE88" s="29"/>
      <c r="BF88" s="29"/>
      <c r="BG88" s="29"/>
      <c r="BH88" s="29"/>
      <c r="BI88" s="29"/>
    </row>
    <row r="89" spans="1:61" ht="15" customHeight="1" x14ac:dyDescent="0.15">
      <c r="A89" s="2"/>
      <c r="B89" s="14"/>
      <c r="C89" s="95" t="s">
        <v>0</v>
      </c>
      <c r="D89" s="126"/>
      <c r="E89" s="57" t="s">
        <v>74</v>
      </c>
      <c r="F89" s="58"/>
      <c r="G89" s="58"/>
      <c r="H89" s="58"/>
      <c r="I89" s="58"/>
      <c r="J89" s="58"/>
      <c r="K89" s="58"/>
      <c r="L89" s="58"/>
      <c r="M89" s="58"/>
      <c r="N89" s="59"/>
      <c r="O89" s="57" t="s">
        <v>39</v>
      </c>
      <c r="P89" s="58"/>
      <c r="Q89" s="58"/>
      <c r="R89" s="58"/>
      <c r="S89" s="58"/>
      <c r="T89" s="58"/>
      <c r="U89" s="58"/>
      <c r="V89" s="59"/>
      <c r="W89" s="57" t="s">
        <v>71</v>
      </c>
      <c r="X89" s="58"/>
      <c r="Y89" s="58"/>
      <c r="Z89" s="58"/>
      <c r="AA89" s="58" t="s">
        <v>58</v>
      </c>
      <c r="AB89" s="58"/>
      <c r="AC89" s="58"/>
      <c r="AD89" s="58"/>
      <c r="AE89" s="58"/>
      <c r="AF89" s="59"/>
      <c r="AG89" s="108" t="s">
        <v>7</v>
      </c>
      <c r="AH89" s="109"/>
      <c r="AI89" s="109">
        <v>22</v>
      </c>
      <c r="AJ89" s="109"/>
      <c r="AK89" s="62" t="s">
        <v>1</v>
      </c>
      <c r="AL89" s="107">
        <v>10</v>
      </c>
      <c r="AM89" s="107"/>
      <c r="AN89" s="62" t="s">
        <v>12</v>
      </c>
      <c r="AO89" s="62" t="s">
        <v>23</v>
      </c>
      <c r="AP89" s="63"/>
      <c r="AQ89" s="64"/>
      <c r="AR89" s="62"/>
      <c r="AS89" s="62"/>
      <c r="AT89" s="62"/>
      <c r="AU89" s="62"/>
      <c r="AV89" s="62"/>
      <c r="AW89" s="65"/>
      <c r="AX89" s="2"/>
      <c r="AY89" s="33" t="s">
        <v>63</v>
      </c>
      <c r="AZ89" s="34"/>
      <c r="BA89" s="34"/>
      <c r="BB89" s="34"/>
      <c r="BC89" s="34"/>
      <c r="BD89" s="35" t="s">
        <v>65</v>
      </c>
    </row>
    <row r="90" spans="1:61" ht="15" customHeight="1" x14ac:dyDescent="0.15">
      <c r="A90" s="2"/>
      <c r="B90" s="14"/>
      <c r="C90" s="127"/>
      <c r="D90" s="128"/>
      <c r="E90" s="53"/>
      <c r="F90" s="54"/>
      <c r="G90" s="54"/>
      <c r="H90" s="54"/>
      <c r="I90" s="54"/>
      <c r="J90" s="54"/>
      <c r="K90" s="54"/>
      <c r="L90" s="54"/>
      <c r="M90" s="54"/>
      <c r="N90" s="56"/>
      <c r="O90" s="53"/>
      <c r="P90" s="54"/>
      <c r="Q90" s="54"/>
      <c r="R90" s="54"/>
      <c r="S90" s="54"/>
      <c r="T90" s="54"/>
      <c r="U90" s="54"/>
      <c r="V90" s="56"/>
      <c r="W90" s="53"/>
      <c r="X90" s="54"/>
      <c r="Y90" s="54"/>
      <c r="Z90" s="54"/>
      <c r="AA90" s="54"/>
      <c r="AB90" s="54"/>
      <c r="AC90" s="54"/>
      <c r="AD90" s="54"/>
      <c r="AE90" s="54"/>
      <c r="AF90" s="56"/>
      <c r="AG90" s="73"/>
      <c r="AH90" s="74"/>
      <c r="AI90" s="74"/>
      <c r="AJ90" s="74"/>
      <c r="AK90" s="47"/>
      <c r="AL90" s="70"/>
      <c r="AM90" s="70"/>
      <c r="AN90" s="47"/>
      <c r="AO90" s="47"/>
      <c r="AP90" s="48"/>
      <c r="AQ90" s="60">
        <v>2</v>
      </c>
      <c r="AR90" s="61"/>
      <c r="AS90" s="67" t="s">
        <v>1</v>
      </c>
      <c r="AT90" s="61">
        <v>0</v>
      </c>
      <c r="AU90" s="61"/>
      <c r="AV90" s="67" t="s">
        <v>25</v>
      </c>
      <c r="AW90" s="68"/>
      <c r="AX90" s="2"/>
      <c r="AY90" s="36" t="s">
        <v>60</v>
      </c>
      <c r="AZ90" s="213">
        <v>40452</v>
      </c>
      <c r="BA90" s="213"/>
      <c r="BB90" s="213"/>
      <c r="BC90" s="213"/>
      <c r="BD90" s="38">
        <f>IF(AZ90="","",AZ90)</f>
        <v>40452</v>
      </c>
    </row>
    <row r="91" spans="1:61" ht="15" customHeight="1" x14ac:dyDescent="0.15">
      <c r="A91" s="2"/>
      <c r="B91" s="14"/>
      <c r="C91" s="127"/>
      <c r="D91" s="128"/>
      <c r="E91" s="120" t="s">
        <v>48</v>
      </c>
      <c r="F91" s="121"/>
      <c r="G91" s="121"/>
      <c r="H91" s="121"/>
      <c r="I91" s="121"/>
      <c r="J91" s="121"/>
      <c r="K91" s="121"/>
      <c r="L91" s="121"/>
      <c r="M91" s="121"/>
      <c r="N91" s="122"/>
      <c r="O91" s="51" t="s">
        <v>38</v>
      </c>
      <c r="P91" s="52"/>
      <c r="Q91" s="52"/>
      <c r="R91" s="52"/>
      <c r="S91" s="52"/>
      <c r="T91" s="52"/>
      <c r="U91" s="52"/>
      <c r="V91" s="55"/>
      <c r="W91" s="51" t="s">
        <v>75</v>
      </c>
      <c r="X91" s="52"/>
      <c r="Y91" s="52"/>
      <c r="Z91" s="52"/>
      <c r="AA91" s="52" t="s">
        <v>76</v>
      </c>
      <c r="AB91" s="52"/>
      <c r="AC91" s="52"/>
      <c r="AD91" s="52"/>
      <c r="AE91" s="52"/>
      <c r="AF91" s="55"/>
      <c r="AG91" s="71" t="s">
        <v>7</v>
      </c>
      <c r="AH91" s="72"/>
      <c r="AI91" s="72">
        <v>24</v>
      </c>
      <c r="AJ91" s="72"/>
      <c r="AK91" s="45" t="s">
        <v>1</v>
      </c>
      <c r="AL91" s="69">
        <v>9</v>
      </c>
      <c r="AM91" s="69"/>
      <c r="AN91" s="45" t="s">
        <v>12</v>
      </c>
      <c r="AO91" s="45" t="s">
        <v>24</v>
      </c>
      <c r="AP91" s="46"/>
      <c r="AQ91" s="60"/>
      <c r="AR91" s="61"/>
      <c r="AS91" s="67"/>
      <c r="AT91" s="61"/>
      <c r="AU91" s="61"/>
      <c r="AV91" s="67"/>
      <c r="AW91" s="68"/>
      <c r="AX91" s="2"/>
      <c r="AY91" s="36" t="s">
        <v>59</v>
      </c>
      <c r="AZ91" s="213">
        <v>41182</v>
      </c>
      <c r="BA91" s="213"/>
      <c r="BB91" s="213"/>
      <c r="BC91" s="213"/>
      <c r="BD91" s="38">
        <f>IF(AZ91="","",AZ91)</f>
        <v>41182</v>
      </c>
    </row>
    <row r="92" spans="1:61" ht="15" customHeight="1" thickBot="1" x14ac:dyDescent="0.2">
      <c r="A92" s="2"/>
      <c r="B92" s="14"/>
      <c r="C92" s="127"/>
      <c r="D92" s="128"/>
      <c r="E92" s="123"/>
      <c r="F92" s="124"/>
      <c r="G92" s="124"/>
      <c r="H92" s="124"/>
      <c r="I92" s="124"/>
      <c r="J92" s="124"/>
      <c r="K92" s="124"/>
      <c r="L92" s="124"/>
      <c r="M92" s="124"/>
      <c r="N92" s="125"/>
      <c r="O92" s="53"/>
      <c r="P92" s="54"/>
      <c r="Q92" s="54"/>
      <c r="R92" s="54"/>
      <c r="S92" s="54"/>
      <c r="T92" s="54"/>
      <c r="U92" s="54"/>
      <c r="V92" s="56"/>
      <c r="W92" s="53"/>
      <c r="X92" s="54"/>
      <c r="Y92" s="54"/>
      <c r="Z92" s="54"/>
      <c r="AA92" s="54"/>
      <c r="AB92" s="54"/>
      <c r="AC92" s="54"/>
      <c r="AD92" s="54"/>
      <c r="AE92" s="54"/>
      <c r="AF92" s="56"/>
      <c r="AG92" s="73"/>
      <c r="AH92" s="74"/>
      <c r="AI92" s="74"/>
      <c r="AJ92" s="74"/>
      <c r="AK92" s="47"/>
      <c r="AL92" s="70"/>
      <c r="AM92" s="70"/>
      <c r="AN92" s="47"/>
      <c r="AO92" s="47"/>
      <c r="AP92" s="48"/>
      <c r="AQ92" s="83"/>
      <c r="AR92" s="47"/>
      <c r="AS92" s="47"/>
      <c r="AT92" s="47"/>
      <c r="AU92" s="47"/>
      <c r="AV92" s="47"/>
      <c r="AW92" s="84"/>
      <c r="AX92" s="2"/>
      <c r="AY92" s="39" t="s">
        <v>61</v>
      </c>
      <c r="AZ92" s="40">
        <f>DATEDIF(AZ90,(AZ91+1),"Y")</f>
        <v>2</v>
      </c>
      <c r="BA92" s="41" t="s">
        <v>1</v>
      </c>
      <c r="BB92" s="41">
        <f>DATEDIF(AZ90,(AZ91+1),"YM")</f>
        <v>0</v>
      </c>
      <c r="BC92" s="42" t="s">
        <v>62</v>
      </c>
      <c r="BD92" s="43"/>
    </row>
    <row r="93" spans="1:61" ht="15" customHeight="1" x14ac:dyDescent="0.15">
      <c r="A93" s="2"/>
      <c r="B93" s="14"/>
      <c r="C93" s="127"/>
      <c r="D93" s="128"/>
      <c r="E93" s="110" t="s">
        <v>26</v>
      </c>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2"/>
      <c r="AX93" s="2"/>
      <c r="AY93" s="192" t="str">
        <f>IF(E89="","",IF(AQ90=0,"【要確認】在職期間が1年未満のため、職務経験の通算期間に含めることができない可能性があります。（同一企業内における転勤等による職務内容の変更の場合は1年未満でも通算期間に含めることができます）",""))</f>
        <v/>
      </c>
      <c r="AZ93" s="193"/>
      <c r="BA93" s="193"/>
      <c r="BB93" s="193"/>
      <c r="BC93" s="193"/>
      <c r="BD93" s="194"/>
      <c r="BE93" s="29"/>
      <c r="BF93" s="29"/>
      <c r="BG93" s="29"/>
      <c r="BH93" s="29"/>
      <c r="BI93" s="29"/>
    </row>
    <row r="94" spans="1:61" ht="15" customHeight="1" x14ac:dyDescent="0.15">
      <c r="A94" s="2"/>
      <c r="B94" s="14"/>
      <c r="C94" s="127"/>
      <c r="D94" s="128"/>
      <c r="E94" s="51"/>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113"/>
      <c r="AX94" s="2"/>
      <c r="AY94" s="195"/>
      <c r="AZ94" s="196"/>
      <c r="BA94" s="196"/>
      <c r="BB94" s="196"/>
      <c r="BC94" s="196"/>
      <c r="BD94" s="197"/>
      <c r="BE94" s="29"/>
      <c r="BF94" s="29"/>
      <c r="BG94" s="29"/>
      <c r="BH94" s="29"/>
      <c r="BI94" s="29"/>
    </row>
    <row r="95" spans="1:61" ht="15" customHeight="1" x14ac:dyDescent="0.15">
      <c r="A95" s="2"/>
      <c r="B95" s="14"/>
      <c r="C95" s="127"/>
      <c r="D95" s="128"/>
      <c r="E95" s="114"/>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6"/>
      <c r="AX95" s="2"/>
      <c r="AY95" s="195"/>
      <c r="AZ95" s="196"/>
      <c r="BA95" s="196"/>
      <c r="BB95" s="196"/>
      <c r="BC95" s="196"/>
      <c r="BD95" s="197"/>
      <c r="BE95" s="29"/>
      <c r="BF95" s="29"/>
      <c r="BG95" s="29"/>
      <c r="BH95" s="29"/>
      <c r="BI95" s="29"/>
    </row>
    <row r="96" spans="1:61" ht="15" customHeight="1" x14ac:dyDescent="0.15">
      <c r="A96" s="2"/>
      <c r="B96" s="14"/>
      <c r="C96" s="127"/>
      <c r="D96" s="128"/>
      <c r="E96" s="114"/>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6"/>
      <c r="AX96" s="2"/>
      <c r="AY96" s="195" t="str">
        <f>IF(W91="鹿児島県",IF(N55="行政","","【要確認】本社所在地が鹿児島県内です。現在の職である場合は受験資格を満たさない可能性があります（公的機関において任期の定めのある職員は除く）"),"")</f>
        <v/>
      </c>
      <c r="AZ96" s="196"/>
      <c r="BA96" s="196"/>
      <c r="BB96" s="196"/>
      <c r="BC96" s="196"/>
      <c r="BD96" s="197"/>
      <c r="BE96" s="29"/>
      <c r="BF96" s="29"/>
      <c r="BG96" s="29"/>
      <c r="BH96" s="29"/>
      <c r="BI96" s="29"/>
    </row>
    <row r="97" spans="1:61" ht="15" customHeight="1" x14ac:dyDescent="0.15">
      <c r="A97" s="2"/>
      <c r="B97" s="14"/>
      <c r="C97" s="127"/>
      <c r="D97" s="128"/>
      <c r="E97" s="114"/>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6"/>
      <c r="AX97" s="2"/>
      <c r="AY97" s="195"/>
      <c r="AZ97" s="196"/>
      <c r="BA97" s="196"/>
      <c r="BB97" s="196"/>
      <c r="BC97" s="196"/>
      <c r="BD97" s="197"/>
      <c r="BE97" s="29"/>
      <c r="BF97" s="29"/>
      <c r="BG97" s="29"/>
      <c r="BH97" s="29"/>
      <c r="BI97" s="29"/>
    </row>
    <row r="98" spans="1:61" ht="15" customHeight="1" thickBot="1" x14ac:dyDescent="0.2">
      <c r="A98" s="2"/>
      <c r="B98" s="23"/>
      <c r="C98" s="97"/>
      <c r="D98" s="129"/>
      <c r="E98" s="117"/>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9"/>
      <c r="AX98" s="2"/>
      <c r="AY98" s="198"/>
      <c r="AZ98" s="199"/>
      <c r="BA98" s="199"/>
      <c r="BB98" s="199"/>
      <c r="BC98" s="199"/>
      <c r="BD98" s="200"/>
      <c r="BE98" s="29"/>
      <c r="BF98" s="29"/>
      <c r="BG98" s="29"/>
      <c r="BH98" s="29"/>
      <c r="BI98" s="29"/>
    </row>
    <row r="99" spans="1:61" ht="15" customHeight="1" x14ac:dyDescent="0.15">
      <c r="A99" s="2"/>
      <c r="B99" s="14"/>
      <c r="C99" s="95" t="s">
        <v>0</v>
      </c>
      <c r="D99" s="126"/>
      <c r="E99" s="57" t="s">
        <v>35</v>
      </c>
      <c r="F99" s="58"/>
      <c r="G99" s="58"/>
      <c r="H99" s="58"/>
      <c r="I99" s="58"/>
      <c r="J99" s="58"/>
      <c r="K99" s="58"/>
      <c r="L99" s="58"/>
      <c r="M99" s="58"/>
      <c r="N99" s="59"/>
      <c r="O99" s="57" t="s">
        <v>36</v>
      </c>
      <c r="P99" s="58"/>
      <c r="Q99" s="58"/>
      <c r="R99" s="58"/>
      <c r="S99" s="58"/>
      <c r="T99" s="58"/>
      <c r="U99" s="58"/>
      <c r="V99" s="59"/>
      <c r="W99" s="57" t="s">
        <v>75</v>
      </c>
      <c r="X99" s="58"/>
      <c r="Y99" s="58"/>
      <c r="Z99" s="58"/>
      <c r="AA99" s="58" t="s">
        <v>76</v>
      </c>
      <c r="AB99" s="58"/>
      <c r="AC99" s="58"/>
      <c r="AD99" s="58"/>
      <c r="AE99" s="58"/>
      <c r="AF99" s="59"/>
      <c r="AG99" s="108" t="s">
        <v>7</v>
      </c>
      <c r="AH99" s="109"/>
      <c r="AI99" s="109">
        <v>21</v>
      </c>
      <c r="AJ99" s="109"/>
      <c r="AK99" s="62" t="s">
        <v>1</v>
      </c>
      <c r="AL99" s="107">
        <v>4</v>
      </c>
      <c r="AM99" s="107"/>
      <c r="AN99" s="62" t="s">
        <v>12</v>
      </c>
      <c r="AO99" s="62" t="s">
        <v>23</v>
      </c>
      <c r="AP99" s="63"/>
      <c r="AQ99" s="64"/>
      <c r="AR99" s="62"/>
      <c r="AS99" s="62"/>
      <c r="AT99" s="62"/>
      <c r="AU99" s="62"/>
      <c r="AV99" s="62"/>
      <c r="AW99" s="65"/>
      <c r="AX99" s="2"/>
      <c r="AY99" s="33" t="s">
        <v>63</v>
      </c>
      <c r="AZ99" s="34"/>
      <c r="BA99" s="34"/>
      <c r="BB99" s="34"/>
      <c r="BC99" s="34"/>
      <c r="BD99" s="35" t="s">
        <v>65</v>
      </c>
    </row>
    <row r="100" spans="1:61" ht="15" customHeight="1" x14ac:dyDescent="0.15">
      <c r="A100" s="2"/>
      <c r="B100" s="14"/>
      <c r="C100" s="127"/>
      <c r="D100" s="128"/>
      <c r="E100" s="53"/>
      <c r="F100" s="54"/>
      <c r="G100" s="54"/>
      <c r="H100" s="54"/>
      <c r="I100" s="54"/>
      <c r="J100" s="54"/>
      <c r="K100" s="54"/>
      <c r="L100" s="54"/>
      <c r="M100" s="54"/>
      <c r="N100" s="56"/>
      <c r="O100" s="53"/>
      <c r="P100" s="54"/>
      <c r="Q100" s="54"/>
      <c r="R100" s="54"/>
      <c r="S100" s="54"/>
      <c r="T100" s="54"/>
      <c r="U100" s="54"/>
      <c r="V100" s="56"/>
      <c r="W100" s="53"/>
      <c r="X100" s="54"/>
      <c r="Y100" s="54"/>
      <c r="Z100" s="54"/>
      <c r="AA100" s="54"/>
      <c r="AB100" s="54"/>
      <c r="AC100" s="54"/>
      <c r="AD100" s="54"/>
      <c r="AE100" s="54"/>
      <c r="AF100" s="56"/>
      <c r="AG100" s="73"/>
      <c r="AH100" s="74"/>
      <c r="AI100" s="74"/>
      <c r="AJ100" s="74"/>
      <c r="AK100" s="47"/>
      <c r="AL100" s="70"/>
      <c r="AM100" s="70"/>
      <c r="AN100" s="47"/>
      <c r="AO100" s="47"/>
      <c r="AP100" s="48"/>
      <c r="AQ100" s="60">
        <v>1</v>
      </c>
      <c r="AR100" s="61"/>
      <c r="AS100" s="67" t="s">
        <v>1</v>
      </c>
      <c r="AT100" s="61">
        <v>6</v>
      </c>
      <c r="AU100" s="61"/>
      <c r="AV100" s="67" t="s">
        <v>25</v>
      </c>
      <c r="AW100" s="68"/>
      <c r="AX100" s="2"/>
      <c r="AY100" s="36" t="s">
        <v>60</v>
      </c>
      <c r="AZ100" s="213">
        <v>39904</v>
      </c>
      <c r="BA100" s="213"/>
      <c r="BB100" s="213"/>
      <c r="BC100" s="213"/>
      <c r="BD100" s="38">
        <f>IF(AZ100="","",AZ100)</f>
        <v>39904</v>
      </c>
    </row>
    <row r="101" spans="1:61" ht="15" customHeight="1" x14ac:dyDescent="0.15">
      <c r="A101" s="2"/>
      <c r="B101" s="14"/>
      <c r="C101" s="127"/>
      <c r="D101" s="128"/>
      <c r="E101" s="120" t="s">
        <v>48</v>
      </c>
      <c r="F101" s="121"/>
      <c r="G101" s="121"/>
      <c r="H101" s="121"/>
      <c r="I101" s="121"/>
      <c r="J101" s="121"/>
      <c r="K101" s="121"/>
      <c r="L101" s="121"/>
      <c r="M101" s="121"/>
      <c r="N101" s="122"/>
      <c r="O101" s="51" t="s">
        <v>37</v>
      </c>
      <c r="P101" s="52"/>
      <c r="Q101" s="52"/>
      <c r="R101" s="52"/>
      <c r="S101" s="52"/>
      <c r="T101" s="52"/>
      <c r="U101" s="52"/>
      <c r="V101" s="55"/>
      <c r="W101" s="51" t="s">
        <v>75</v>
      </c>
      <c r="X101" s="52"/>
      <c r="Y101" s="52"/>
      <c r="Z101" s="52"/>
      <c r="AA101" s="52" t="s">
        <v>76</v>
      </c>
      <c r="AB101" s="52"/>
      <c r="AC101" s="52"/>
      <c r="AD101" s="52"/>
      <c r="AE101" s="52"/>
      <c r="AF101" s="55"/>
      <c r="AG101" s="71" t="s">
        <v>7</v>
      </c>
      <c r="AH101" s="72"/>
      <c r="AI101" s="72">
        <v>22</v>
      </c>
      <c r="AJ101" s="72"/>
      <c r="AK101" s="45" t="s">
        <v>1</v>
      </c>
      <c r="AL101" s="69">
        <v>9</v>
      </c>
      <c r="AM101" s="69"/>
      <c r="AN101" s="45" t="s">
        <v>12</v>
      </c>
      <c r="AO101" s="45" t="s">
        <v>24</v>
      </c>
      <c r="AP101" s="46"/>
      <c r="AQ101" s="60"/>
      <c r="AR101" s="61"/>
      <c r="AS101" s="67"/>
      <c r="AT101" s="61"/>
      <c r="AU101" s="61"/>
      <c r="AV101" s="67"/>
      <c r="AW101" s="68"/>
      <c r="AX101" s="2"/>
      <c r="AY101" s="36" t="s">
        <v>59</v>
      </c>
      <c r="AZ101" s="213">
        <v>40451</v>
      </c>
      <c r="BA101" s="213"/>
      <c r="BB101" s="213"/>
      <c r="BC101" s="213"/>
      <c r="BD101" s="38">
        <f>IF(AZ101="","",AZ101)</f>
        <v>40451</v>
      </c>
    </row>
    <row r="102" spans="1:61" ht="15" customHeight="1" thickBot="1" x14ac:dyDescent="0.2">
      <c r="A102" s="2"/>
      <c r="B102" s="14"/>
      <c r="C102" s="127"/>
      <c r="D102" s="128"/>
      <c r="E102" s="123"/>
      <c r="F102" s="124"/>
      <c r="G102" s="124"/>
      <c r="H102" s="124"/>
      <c r="I102" s="124"/>
      <c r="J102" s="124"/>
      <c r="K102" s="124"/>
      <c r="L102" s="124"/>
      <c r="M102" s="124"/>
      <c r="N102" s="125"/>
      <c r="O102" s="53"/>
      <c r="P102" s="54"/>
      <c r="Q102" s="54"/>
      <c r="R102" s="54"/>
      <c r="S102" s="54"/>
      <c r="T102" s="54"/>
      <c r="U102" s="54"/>
      <c r="V102" s="56"/>
      <c r="W102" s="53"/>
      <c r="X102" s="54"/>
      <c r="Y102" s="54"/>
      <c r="Z102" s="54"/>
      <c r="AA102" s="54"/>
      <c r="AB102" s="54"/>
      <c r="AC102" s="54"/>
      <c r="AD102" s="54"/>
      <c r="AE102" s="54"/>
      <c r="AF102" s="56"/>
      <c r="AG102" s="73"/>
      <c r="AH102" s="74"/>
      <c r="AI102" s="74"/>
      <c r="AJ102" s="74"/>
      <c r="AK102" s="47"/>
      <c r="AL102" s="70"/>
      <c r="AM102" s="70"/>
      <c r="AN102" s="47"/>
      <c r="AO102" s="47"/>
      <c r="AP102" s="48"/>
      <c r="AQ102" s="83"/>
      <c r="AR102" s="47"/>
      <c r="AS102" s="47"/>
      <c r="AT102" s="47"/>
      <c r="AU102" s="47"/>
      <c r="AV102" s="47"/>
      <c r="AW102" s="84"/>
      <c r="AX102" s="2"/>
      <c r="AY102" s="39" t="s">
        <v>61</v>
      </c>
      <c r="AZ102" s="40">
        <f>DATEDIF(AZ100,(AZ101+1),"Y")</f>
        <v>1</v>
      </c>
      <c r="BA102" s="41" t="s">
        <v>1</v>
      </c>
      <c r="BB102" s="41">
        <f>DATEDIF(AZ100,(AZ101+1),"YM")</f>
        <v>6</v>
      </c>
      <c r="BC102" s="42" t="s">
        <v>62</v>
      </c>
      <c r="BD102" s="43"/>
    </row>
    <row r="103" spans="1:61" ht="15" customHeight="1" x14ac:dyDescent="0.15">
      <c r="A103" s="2"/>
      <c r="B103" s="14"/>
      <c r="C103" s="127"/>
      <c r="D103" s="128"/>
      <c r="E103" s="110" t="s">
        <v>26</v>
      </c>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2"/>
      <c r="AX103" s="2"/>
      <c r="AY103" s="192" t="str">
        <f>IF(E99="","",IF(AQ100=0,"【要確認】在職期間が1年未満のため、職務経験の通算期間に含めることができない可能性があります。（同一企業内における転勤等による職務内容の変更の場合は1年未満でも通算期間に含めることができます）",""))</f>
        <v/>
      </c>
      <c r="AZ103" s="193"/>
      <c r="BA103" s="193"/>
      <c r="BB103" s="193"/>
      <c r="BC103" s="193"/>
      <c r="BD103" s="194"/>
      <c r="BE103" s="29"/>
      <c r="BF103" s="29"/>
      <c r="BG103" s="29"/>
      <c r="BH103" s="29"/>
      <c r="BI103" s="29"/>
    </row>
    <row r="104" spans="1:61" ht="15" customHeight="1" x14ac:dyDescent="0.15">
      <c r="A104" s="2"/>
      <c r="B104" s="14"/>
      <c r="C104" s="127"/>
      <c r="D104" s="128"/>
      <c r="E104" s="51"/>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113"/>
      <c r="AX104" s="2"/>
      <c r="AY104" s="195"/>
      <c r="AZ104" s="196"/>
      <c r="BA104" s="196"/>
      <c r="BB104" s="196"/>
      <c r="BC104" s="196"/>
      <c r="BD104" s="197"/>
      <c r="BE104" s="29"/>
      <c r="BF104" s="29"/>
      <c r="BG104" s="29"/>
      <c r="BH104" s="29"/>
      <c r="BI104" s="29"/>
    </row>
    <row r="105" spans="1:61" ht="15" customHeight="1" x14ac:dyDescent="0.15">
      <c r="A105" s="2"/>
      <c r="B105" s="14"/>
      <c r="C105" s="127"/>
      <c r="D105" s="128"/>
      <c r="E105" s="114"/>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6"/>
      <c r="AX105" s="2"/>
      <c r="AY105" s="195"/>
      <c r="AZ105" s="196"/>
      <c r="BA105" s="196"/>
      <c r="BB105" s="196"/>
      <c r="BC105" s="196"/>
      <c r="BD105" s="197"/>
      <c r="BE105" s="29"/>
      <c r="BF105" s="29"/>
      <c r="BG105" s="29"/>
      <c r="BH105" s="29"/>
      <c r="BI105" s="29"/>
    </row>
    <row r="106" spans="1:61" ht="15" customHeight="1" x14ac:dyDescent="0.15">
      <c r="A106" s="2"/>
      <c r="B106" s="23"/>
      <c r="C106" s="127"/>
      <c r="D106" s="128"/>
      <c r="E106" s="114"/>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6"/>
      <c r="AX106" s="2"/>
      <c r="AY106" s="195" t="str">
        <f>IF(W101="鹿児島県",IF(N65="行政","","【要確認】本社所在地が鹿児島県内です。現在の職である場合は受験資格を満たさない可能性があります（公的機関において任期の定めのある職員は除く）"),"")</f>
        <v/>
      </c>
      <c r="AZ106" s="196"/>
      <c r="BA106" s="196"/>
      <c r="BB106" s="196"/>
      <c r="BC106" s="196"/>
      <c r="BD106" s="197"/>
      <c r="BE106" s="29"/>
      <c r="BF106" s="29"/>
      <c r="BG106" s="29"/>
      <c r="BH106" s="29"/>
      <c r="BI106" s="29"/>
    </row>
    <row r="107" spans="1:61" ht="15" customHeight="1" x14ac:dyDescent="0.15">
      <c r="A107" s="2"/>
      <c r="B107" s="32"/>
      <c r="C107" s="127"/>
      <c r="D107" s="128"/>
      <c r="E107" s="114"/>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6"/>
      <c r="AX107" s="2"/>
      <c r="AY107" s="195"/>
      <c r="AZ107" s="196"/>
      <c r="BA107" s="196"/>
      <c r="BB107" s="196"/>
      <c r="BC107" s="196"/>
      <c r="BD107" s="197"/>
      <c r="BE107" s="29"/>
      <c r="BF107" s="29"/>
      <c r="BG107" s="29"/>
      <c r="BH107" s="29"/>
      <c r="BI107" s="29"/>
    </row>
    <row r="108" spans="1:61" ht="15" customHeight="1" thickBot="1" x14ac:dyDescent="0.2">
      <c r="A108" s="2"/>
      <c r="B108" s="32"/>
      <c r="C108" s="97"/>
      <c r="D108" s="129"/>
      <c r="E108" s="117"/>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9"/>
      <c r="AX108" s="2"/>
      <c r="AY108" s="198"/>
      <c r="AZ108" s="199"/>
      <c r="BA108" s="199"/>
      <c r="BB108" s="199"/>
      <c r="BC108" s="199"/>
      <c r="BD108" s="200"/>
      <c r="BE108" s="29"/>
      <c r="BF108" s="29"/>
      <c r="BG108" s="29"/>
      <c r="BH108" s="29"/>
      <c r="BI108" s="29"/>
    </row>
    <row r="109" spans="1:61" ht="15" customHeight="1" x14ac:dyDescent="0.15">
      <c r="A109" s="2"/>
      <c r="B109" s="14"/>
      <c r="C109" s="95" t="s">
        <v>0</v>
      </c>
      <c r="D109" s="126"/>
      <c r="E109" s="57"/>
      <c r="F109" s="58"/>
      <c r="G109" s="58"/>
      <c r="H109" s="58"/>
      <c r="I109" s="58"/>
      <c r="J109" s="58"/>
      <c r="K109" s="58"/>
      <c r="L109" s="58"/>
      <c r="M109" s="58"/>
      <c r="N109" s="59"/>
      <c r="O109" s="57"/>
      <c r="P109" s="58"/>
      <c r="Q109" s="58"/>
      <c r="R109" s="58"/>
      <c r="S109" s="58"/>
      <c r="T109" s="58"/>
      <c r="U109" s="58"/>
      <c r="V109" s="59"/>
      <c r="W109" s="57"/>
      <c r="X109" s="58"/>
      <c r="Y109" s="58"/>
      <c r="Z109" s="58"/>
      <c r="AA109" s="58"/>
      <c r="AB109" s="58"/>
      <c r="AC109" s="58"/>
      <c r="AD109" s="58"/>
      <c r="AE109" s="58"/>
      <c r="AF109" s="59"/>
      <c r="AG109" s="108" t="s">
        <v>7</v>
      </c>
      <c r="AH109" s="109"/>
      <c r="AI109" s="109"/>
      <c r="AJ109" s="109"/>
      <c r="AK109" s="62" t="s">
        <v>1</v>
      </c>
      <c r="AL109" s="107"/>
      <c r="AM109" s="107"/>
      <c r="AN109" s="62" t="s">
        <v>12</v>
      </c>
      <c r="AO109" s="62" t="s">
        <v>23</v>
      </c>
      <c r="AP109" s="63"/>
      <c r="AQ109" s="64"/>
      <c r="AR109" s="62"/>
      <c r="AS109" s="62"/>
      <c r="AT109" s="62"/>
      <c r="AU109" s="62"/>
      <c r="AV109" s="62"/>
      <c r="AW109" s="65"/>
      <c r="AX109" s="2"/>
      <c r="AY109" s="33" t="s">
        <v>63</v>
      </c>
      <c r="AZ109" s="34"/>
      <c r="BA109" s="34"/>
      <c r="BB109" s="34"/>
      <c r="BC109" s="34"/>
      <c r="BD109" s="35" t="s">
        <v>65</v>
      </c>
    </row>
    <row r="110" spans="1:61" ht="15" customHeight="1" x14ac:dyDescent="0.15">
      <c r="A110" s="2"/>
      <c r="B110" s="14"/>
      <c r="C110" s="127"/>
      <c r="D110" s="128"/>
      <c r="E110" s="53"/>
      <c r="F110" s="54"/>
      <c r="G110" s="54"/>
      <c r="H110" s="54"/>
      <c r="I110" s="54"/>
      <c r="J110" s="54"/>
      <c r="K110" s="54"/>
      <c r="L110" s="54"/>
      <c r="M110" s="54"/>
      <c r="N110" s="56"/>
      <c r="O110" s="53"/>
      <c r="P110" s="54"/>
      <c r="Q110" s="54"/>
      <c r="R110" s="54"/>
      <c r="S110" s="54"/>
      <c r="T110" s="54"/>
      <c r="U110" s="54"/>
      <c r="V110" s="56"/>
      <c r="W110" s="53"/>
      <c r="X110" s="54"/>
      <c r="Y110" s="54"/>
      <c r="Z110" s="54"/>
      <c r="AA110" s="54"/>
      <c r="AB110" s="54"/>
      <c r="AC110" s="54"/>
      <c r="AD110" s="54"/>
      <c r="AE110" s="54"/>
      <c r="AF110" s="56"/>
      <c r="AG110" s="73"/>
      <c r="AH110" s="74"/>
      <c r="AI110" s="74"/>
      <c r="AJ110" s="74"/>
      <c r="AK110" s="47"/>
      <c r="AL110" s="70"/>
      <c r="AM110" s="70"/>
      <c r="AN110" s="47"/>
      <c r="AO110" s="47"/>
      <c r="AP110" s="48"/>
      <c r="AQ110" s="60"/>
      <c r="AR110" s="61"/>
      <c r="AS110" s="67" t="s">
        <v>1</v>
      </c>
      <c r="AT110" s="61"/>
      <c r="AU110" s="61"/>
      <c r="AV110" s="67" t="s">
        <v>25</v>
      </c>
      <c r="AW110" s="68"/>
      <c r="AX110" s="2"/>
      <c r="AY110" s="36" t="s">
        <v>60</v>
      </c>
      <c r="AZ110" s="213"/>
      <c r="BA110" s="213"/>
      <c r="BB110" s="213"/>
      <c r="BC110" s="213"/>
      <c r="BD110" s="38" t="str">
        <f>IF(AZ110="","",AZ110)</f>
        <v/>
      </c>
    </row>
    <row r="111" spans="1:61" ht="15" customHeight="1" x14ac:dyDescent="0.15">
      <c r="A111" s="2"/>
      <c r="B111" s="14"/>
      <c r="C111" s="127"/>
      <c r="D111" s="128"/>
      <c r="E111" s="120"/>
      <c r="F111" s="121"/>
      <c r="G111" s="121"/>
      <c r="H111" s="121"/>
      <c r="I111" s="121"/>
      <c r="J111" s="121"/>
      <c r="K111" s="121"/>
      <c r="L111" s="121"/>
      <c r="M111" s="121"/>
      <c r="N111" s="122"/>
      <c r="O111" s="51"/>
      <c r="P111" s="52"/>
      <c r="Q111" s="52"/>
      <c r="R111" s="52"/>
      <c r="S111" s="52"/>
      <c r="T111" s="52"/>
      <c r="U111" s="52"/>
      <c r="V111" s="55"/>
      <c r="W111" s="51"/>
      <c r="X111" s="52"/>
      <c r="Y111" s="52"/>
      <c r="Z111" s="52"/>
      <c r="AA111" s="52"/>
      <c r="AB111" s="52"/>
      <c r="AC111" s="52"/>
      <c r="AD111" s="52"/>
      <c r="AE111" s="52"/>
      <c r="AF111" s="55"/>
      <c r="AG111" s="71" t="s">
        <v>7</v>
      </c>
      <c r="AH111" s="72"/>
      <c r="AI111" s="72"/>
      <c r="AJ111" s="72"/>
      <c r="AK111" s="45" t="s">
        <v>1</v>
      </c>
      <c r="AL111" s="69"/>
      <c r="AM111" s="69"/>
      <c r="AN111" s="45" t="s">
        <v>12</v>
      </c>
      <c r="AO111" s="45" t="s">
        <v>24</v>
      </c>
      <c r="AP111" s="46"/>
      <c r="AQ111" s="60"/>
      <c r="AR111" s="61"/>
      <c r="AS111" s="67"/>
      <c r="AT111" s="61"/>
      <c r="AU111" s="61"/>
      <c r="AV111" s="67"/>
      <c r="AW111" s="68"/>
      <c r="AX111" s="2"/>
      <c r="AY111" s="36" t="s">
        <v>59</v>
      </c>
      <c r="AZ111" s="213"/>
      <c r="BA111" s="213"/>
      <c r="BB111" s="213"/>
      <c r="BC111" s="213"/>
      <c r="BD111" s="38" t="str">
        <f>IF(AZ111="","",AZ111)</f>
        <v/>
      </c>
    </row>
    <row r="112" spans="1:61" ht="15" customHeight="1" thickBot="1" x14ac:dyDescent="0.2">
      <c r="A112" s="2"/>
      <c r="B112" s="14"/>
      <c r="C112" s="127"/>
      <c r="D112" s="128"/>
      <c r="E112" s="123"/>
      <c r="F112" s="124"/>
      <c r="G112" s="124"/>
      <c r="H112" s="124"/>
      <c r="I112" s="124"/>
      <c r="J112" s="124"/>
      <c r="K112" s="124"/>
      <c r="L112" s="124"/>
      <c r="M112" s="124"/>
      <c r="N112" s="125"/>
      <c r="O112" s="53"/>
      <c r="P112" s="54"/>
      <c r="Q112" s="54"/>
      <c r="R112" s="54"/>
      <c r="S112" s="54"/>
      <c r="T112" s="54"/>
      <c r="U112" s="54"/>
      <c r="V112" s="56"/>
      <c r="W112" s="53"/>
      <c r="X112" s="54"/>
      <c r="Y112" s="54"/>
      <c r="Z112" s="54"/>
      <c r="AA112" s="54"/>
      <c r="AB112" s="54"/>
      <c r="AC112" s="54"/>
      <c r="AD112" s="54"/>
      <c r="AE112" s="54"/>
      <c r="AF112" s="56"/>
      <c r="AG112" s="73"/>
      <c r="AH112" s="74"/>
      <c r="AI112" s="74"/>
      <c r="AJ112" s="74"/>
      <c r="AK112" s="47"/>
      <c r="AL112" s="70"/>
      <c r="AM112" s="70"/>
      <c r="AN112" s="47"/>
      <c r="AO112" s="47"/>
      <c r="AP112" s="48"/>
      <c r="AQ112" s="83"/>
      <c r="AR112" s="47"/>
      <c r="AS112" s="47"/>
      <c r="AT112" s="47"/>
      <c r="AU112" s="47"/>
      <c r="AV112" s="47"/>
      <c r="AW112" s="84"/>
      <c r="AX112" s="2"/>
      <c r="AY112" s="39" t="s">
        <v>61</v>
      </c>
      <c r="AZ112" s="40">
        <f>DATEDIF(AZ110,(AZ111+1),"Y")</f>
        <v>0</v>
      </c>
      <c r="BA112" s="41" t="s">
        <v>1</v>
      </c>
      <c r="BB112" s="41">
        <f>DATEDIF(AZ110,(AZ111+1),"YM")</f>
        <v>0</v>
      </c>
      <c r="BC112" s="42" t="s">
        <v>62</v>
      </c>
      <c r="BD112" s="43"/>
    </row>
    <row r="113" spans="1:61" ht="15" customHeight="1" x14ac:dyDescent="0.15">
      <c r="A113" s="2"/>
      <c r="B113" s="14"/>
      <c r="C113" s="127"/>
      <c r="D113" s="128"/>
      <c r="E113" s="110" t="s">
        <v>26</v>
      </c>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2"/>
      <c r="AX113" s="2"/>
      <c r="AY113" s="192" t="str">
        <f>IF(E109="","",IF(AQ110=0,"【要確認】在職期間が1年未満のため、職務経験の通算期間に含めることができない可能性があります。（同一企業内における転勤等による職務内容の変更の場合は1年未満でも通算期間に含めることができます）",""))</f>
        <v/>
      </c>
      <c r="AZ113" s="193"/>
      <c r="BA113" s="193"/>
      <c r="BB113" s="193"/>
      <c r="BC113" s="193"/>
      <c r="BD113" s="194"/>
      <c r="BE113" s="29"/>
      <c r="BF113" s="29"/>
      <c r="BG113" s="29"/>
      <c r="BH113" s="29"/>
      <c r="BI113" s="29"/>
    </row>
    <row r="114" spans="1:61" ht="15" customHeight="1" x14ac:dyDescent="0.15">
      <c r="A114" s="2"/>
      <c r="B114" s="14"/>
      <c r="C114" s="127"/>
      <c r="D114" s="128"/>
      <c r="E114" s="51"/>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113"/>
      <c r="AX114" s="2"/>
      <c r="AY114" s="195"/>
      <c r="AZ114" s="196"/>
      <c r="BA114" s="196"/>
      <c r="BB114" s="196"/>
      <c r="BC114" s="196"/>
      <c r="BD114" s="197"/>
      <c r="BE114" s="29"/>
      <c r="BF114" s="29"/>
      <c r="BG114" s="29"/>
      <c r="BH114" s="29"/>
      <c r="BI114" s="29"/>
    </row>
    <row r="115" spans="1:61" ht="15" customHeight="1" x14ac:dyDescent="0.15">
      <c r="A115" s="2"/>
      <c r="B115" s="14"/>
      <c r="C115" s="127"/>
      <c r="D115" s="128"/>
      <c r="E115" s="114"/>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6"/>
      <c r="AX115" s="2"/>
      <c r="AY115" s="195"/>
      <c r="AZ115" s="196"/>
      <c r="BA115" s="196"/>
      <c r="BB115" s="196"/>
      <c r="BC115" s="196"/>
      <c r="BD115" s="197"/>
      <c r="BE115" s="29"/>
      <c r="BF115" s="29"/>
      <c r="BG115" s="29"/>
      <c r="BH115" s="29"/>
      <c r="BI115" s="29"/>
    </row>
    <row r="116" spans="1:61" ht="15" customHeight="1" x14ac:dyDescent="0.15">
      <c r="A116" s="2"/>
      <c r="B116" s="14"/>
      <c r="C116" s="127"/>
      <c r="D116" s="128"/>
      <c r="E116" s="114"/>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6"/>
      <c r="AX116" s="2"/>
      <c r="AY116" s="195" t="str">
        <f>IF(W111="鹿児島県",IF(N75="行政","","【要確認】本社所在地が鹿児島県内です。現在の職である場合は受験資格を満たさない可能性があります（公的機関において任期の定めのある職員は除く）"),"")</f>
        <v/>
      </c>
      <c r="AZ116" s="196"/>
      <c r="BA116" s="196"/>
      <c r="BB116" s="196"/>
      <c r="BC116" s="196"/>
      <c r="BD116" s="197"/>
      <c r="BE116" s="29"/>
      <c r="BF116" s="29"/>
      <c r="BG116" s="29"/>
      <c r="BH116" s="29"/>
      <c r="BI116" s="29"/>
    </row>
    <row r="117" spans="1:61" ht="15" customHeight="1" x14ac:dyDescent="0.15">
      <c r="A117" s="2"/>
      <c r="B117" s="14"/>
      <c r="C117" s="127"/>
      <c r="D117" s="128"/>
      <c r="E117" s="114"/>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6"/>
      <c r="AX117" s="2"/>
      <c r="AY117" s="195"/>
      <c r="AZ117" s="196"/>
      <c r="BA117" s="196"/>
      <c r="BB117" s="196"/>
      <c r="BC117" s="196"/>
      <c r="BD117" s="197"/>
      <c r="BE117" s="29"/>
      <c r="BF117" s="29"/>
      <c r="BG117" s="29"/>
      <c r="BH117" s="29"/>
      <c r="BI117" s="29"/>
    </row>
    <row r="118" spans="1:61" ht="15" customHeight="1" thickBot="1" x14ac:dyDescent="0.2">
      <c r="A118" s="2"/>
      <c r="B118" s="14"/>
      <c r="C118" s="97"/>
      <c r="D118" s="129"/>
      <c r="E118" s="117"/>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c r="AQ118" s="118"/>
      <c r="AR118" s="118"/>
      <c r="AS118" s="118"/>
      <c r="AT118" s="118"/>
      <c r="AU118" s="118"/>
      <c r="AV118" s="118"/>
      <c r="AW118" s="119"/>
      <c r="AX118" s="2"/>
      <c r="AY118" s="198"/>
      <c r="AZ118" s="199"/>
      <c r="BA118" s="199"/>
      <c r="BB118" s="199"/>
      <c r="BC118" s="199"/>
      <c r="BD118" s="200"/>
      <c r="BE118" s="29"/>
      <c r="BF118" s="29"/>
      <c r="BG118" s="29"/>
      <c r="BH118" s="29"/>
      <c r="BI118" s="29"/>
    </row>
    <row r="119" spans="1:61" ht="15" customHeight="1" x14ac:dyDescent="0.15">
      <c r="A119" s="2"/>
      <c r="B119" s="22"/>
      <c r="C119" s="132"/>
      <c r="D119" s="133"/>
      <c r="E119" s="133"/>
      <c r="F119" s="133"/>
      <c r="G119" s="133"/>
      <c r="H119" s="133"/>
      <c r="I119" s="91" t="s">
        <v>28</v>
      </c>
      <c r="J119" s="91"/>
      <c r="K119" s="91"/>
      <c r="L119" s="99">
        <v>3</v>
      </c>
      <c r="M119" s="99"/>
      <c r="N119" s="91" t="s">
        <v>27</v>
      </c>
      <c r="O119" s="91"/>
      <c r="P119" s="91"/>
      <c r="Q119" s="91"/>
      <c r="R119" s="91"/>
      <c r="S119" s="91"/>
      <c r="T119" s="91"/>
      <c r="U119" s="91"/>
      <c r="V119" s="136"/>
      <c r="W119" s="138"/>
      <c r="X119" s="139"/>
      <c r="Y119" s="139"/>
      <c r="Z119" s="139"/>
      <c r="AA119" s="139"/>
      <c r="AB119" s="139"/>
      <c r="AC119" s="139"/>
      <c r="AD119" s="91" t="s">
        <v>29</v>
      </c>
      <c r="AE119" s="91"/>
      <c r="AF119" s="91"/>
      <c r="AG119" s="91"/>
      <c r="AH119" s="91">
        <f>SUM(AQ70+AQ80+AQ90+AQ100+AQ110)+QUOTIENT(SUM(AT70+AT80+AT90+AT100+AT110),12)</f>
        <v>15</v>
      </c>
      <c r="AI119" s="91"/>
      <c r="AJ119" s="91" t="s">
        <v>1</v>
      </c>
      <c r="AK119" s="91"/>
      <c r="AL119" s="91">
        <f>MOD(SUM(AT70+AT80+AT90+AT100+AT110),12)</f>
        <v>3</v>
      </c>
      <c r="AM119" s="91"/>
      <c r="AN119" s="91" t="s">
        <v>2</v>
      </c>
      <c r="AO119" s="91"/>
      <c r="AP119" s="91" t="s">
        <v>79</v>
      </c>
      <c r="AQ119" s="91"/>
      <c r="AR119" s="91"/>
      <c r="AS119" s="91"/>
      <c r="AT119" s="91"/>
      <c r="AU119" s="91"/>
      <c r="AV119" s="91"/>
      <c r="AW119" s="93"/>
      <c r="AX119" s="2"/>
      <c r="AY119" s="2" t="s">
        <v>43</v>
      </c>
      <c r="AZ119">
        <f>SUM(AT70,AT80,AT90,AT100,AT110)</f>
        <v>15</v>
      </c>
      <c r="BA119" t="s">
        <v>2</v>
      </c>
    </row>
    <row r="120" spans="1:61" ht="15" customHeight="1" thickBot="1" x14ac:dyDescent="0.2">
      <c r="A120" s="2"/>
      <c r="B120" s="23"/>
      <c r="C120" s="134"/>
      <c r="D120" s="135"/>
      <c r="E120" s="135"/>
      <c r="F120" s="135"/>
      <c r="G120" s="135"/>
      <c r="H120" s="135"/>
      <c r="I120" s="92"/>
      <c r="J120" s="92"/>
      <c r="K120" s="92"/>
      <c r="L120" s="100"/>
      <c r="M120" s="100"/>
      <c r="N120" s="92"/>
      <c r="O120" s="92"/>
      <c r="P120" s="92"/>
      <c r="Q120" s="92"/>
      <c r="R120" s="92"/>
      <c r="S120" s="92"/>
      <c r="T120" s="92"/>
      <c r="U120" s="92"/>
      <c r="V120" s="137"/>
      <c r="W120" s="140"/>
      <c r="X120" s="141"/>
      <c r="Y120" s="141"/>
      <c r="Z120" s="141"/>
      <c r="AA120" s="141"/>
      <c r="AB120" s="141"/>
      <c r="AC120" s="141"/>
      <c r="AD120" s="92"/>
      <c r="AE120" s="92"/>
      <c r="AF120" s="92"/>
      <c r="AG120" s="92"/>
      <c r="AH120" s="92"/>
      <c r="AI120" s="92"/>
      <c r="AJ120" s="92"/>
      <c r="AK120" s="92"/>
      <c r="AL120" s="92"/>
      <c r="AM120" s="92"/>
      <c r="AN120" s="92"/>
      <c r="AO120" s="92"/>
      <c r="AP120" s="92"/>
      <c r="AQ120" s="92"/>
      <c r="AR120" s="92"/>
      <c r="AS120" s="92"/>
      <c r="AT120" s="92"/>
      <c r="AU120" s="92"/>
      <c r="AV120" s="92"/>
      <c r="AW120" s="94"/>
      <c r="AX120" s="2"/>
      <c r="AY120" s="2" t="s">
        <v>44</v>
      </c>
      <c r="AZ120">
        <f>QUOTIENT(AZ119,12)</f>
        <v>1</v>
      </c>
      <c r="BA120" t="s">
        <v>1</v>
      </c>
      <c r="BB120">
        <f>MOD(AL119,12)</f>
        <v>3</v>
      </c>
      <c r="BC120" t="s">
        <v>2</v>
      </c>
    </row>
    <row r="121" spans="1:61" ht="15" customHeight="1" x14ac:dyDescent="0.15">
      <c r="A121" s="2"/>
      <c r="B121" s="20"/>
      <c r="C121" s="142" t="s">
        <v>68</v>
      </c>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2"/>
      <c r="AY121" s="2"/>
    </row>
    <row r="122" spans="1:61" ht="15" customHeight="1" x14ac:dyDescent="0.15">
      <c r="A122" s="2"/>
      <c r="B122" s="20"/>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
      <c r="AY122" s="2"/>
    </row>
    <row r="123" spans="1:61" ht="15" customHeight="1" x14ac:dyDescent="0.15">
      <c r="A123" s="2"/>
      <c r="B123" s="20"/>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
      <c r="AY123" s="2"/>
    </row>
    <row r="124" spans="1:61" ht="15" customHeight="1" x14ac:dyDescent="0.15">
      <c r="A124" s="2"/>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
      <c r="AY124" s="2"/>
    </row>
    <row r="125" spans="1:61" ht="15" customHeight="1" x14ac:dyDescent="0.15">
      <c r="A125" s="2"/>
      <c r="B125" s="20"/>
      <c r="C125" s="75" t="s">
        <v>51</v>
      </c>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5"/>
      <c r="AP125" s="75"/>
      <c r="AQ125" s="75"/>
      <c r="AR125" s="75"/>
      <c r="AS125" s="75"/>
      <c r="AT125" s="75"/>
      <c r="AU125" s="75"/>
      <c r="AV125" s="75"/>
      <c r="AW125" s="75"/>
      <c r="AX125" s="2"/>
      <c r="AY125" s="2"/>
    </row>
    <row r="126" spans="1:61" ht="15" customHeight="1" x14ac:dyDescent="0.15">
      <c r="A126" s="2"/>
      <c r="B126" s="20"/>
      <c r="C126" s="75" t="s">
        <v>69</v>
      </c>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2"/>
      <c r="AY126" s="2"/>
    </row>
    <row r="127" spans="1:61" ht="15" customHeight="1" x14ac:dyDescent="0.15">
      <c r="A127" s="2"/>
      <c r="B127" s="20"/>
      <c r="C127" s="75" t="s">
        <v>52</v>
      </c>
      <c r="D127" s="75"/>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5"/>
      <c r="AP127" s="75"/>
      <c r="AQ127" s="75"/>
      <c r="AR127" s="75"/>
      <c r="AS127" s="75"/>
      <c r="AT127" s="75"/>
      <c r="AU127" s="75"/>
      <c r="AV127" s="75"/>
      <c r="AW127" s="75"/>
      <c r="AX127" s="2"/>
      <c r="AY127" s="2"/>
    </row>
    <row r="128" spans="1:61" ht="15" customHeight="1" x14ac:dyDescent="0.15">
      <c r="A128" s="2"/>
      <c r="B128" s="20"/>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
      <c r="AY128" s="2"/>
    </row>
    <row r="129" spans="1:56" ht="15" customHeight="1" x14ac:dyDescent="0.15">
      <c r="A129" s="2"/>
      <c r="B129" s="20"/>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
      <c r="AY129" s="2"/>
    </row>
    <row r="130" spans="1:56" ht="15" customHeight="1" x14ac:dyDescent="0.15">
      <c r="A130" s="2"/>
      <c r="B130" s="23"/>
      <c r="C130" s="15"/>
      <c r="D130" s="15"/>
      <c r="E130" s="15"/>
      <c r="F130" s="15"/>
      <c r="G130" s="16"/>
      <c r="H130" s="16"/>
      <c r="I130" s="16"/>
      <c r="J130" s="16"/>
      <c r="K130" s="16"/>
      <c r="L130" s="16"/>
      <c r="M130" s="16"/>
      <c r="N130" s="16"/>
      <c r="O130" s="16"/>
      <c r="P130" s="16"/>
      <c r="Q130" s="16"/>
      <c r="R130" s="16"/>
      <c r="S130" s="16"/>
      <c r="T130" s="16"/>
      <c r="U130" s="16"/>
      <c r="V130" s="17"/>
      <c r="W130" s="17"/>
      <c r="X130" s="17"/>
      <c r="Y130" s="17"/>
      <c r="Z130" s="16"/>
      <c r="AA130" s="16"/>
      <c r="AB130" s="16"/>
      <c r="AC130" s="16"/>
      <c r="AD130" s="16"/>
      <c r="AE130" s="16"/>
      <c r="AF130" s="16"/>
      <c r="AG130" s="16"/>
      <c r="AH130" s="16"/>
      <c r="AI130" s="14"/>
      <c r="AJ130" s="15"/>
      <c r="AK130" s="15"/>
      <c r="AL130" s="16"/>
      <c r="AM130" s="16"/>
      <c r="AN130" s="16"/>
      <c r="AO130" s="16"/>
      <c r="AP130" s="2"/>
      <c r="AQ130" s="2"/>
      <c r="AR130" s="18"/>
      <c r="AS130" s="18"/>
      <c r="AT130" s="2"/>
      <c r="AU130" s="2"/>
      <c r="AV130" s="18"/>
      <c r="AW130" s="18"/>
      <c r="AX130" s="2"/>
      <c r="AY130" s="2"/>
    </row>
    <row r="131" spans="1:56" ht="14.1" customHeight="1" x14ac:dyDescent="0.15">
      <c r="A131" s="2"/>
      <c r="B131" s="21" t="s">
        <v>70</v>
      </c>
      <c r="C131" s="15"/>
      <c r="D131" s="15"/>
      <c r="E131" s="15"/>
      <c r="F131" s="15"/>
      <c r="G131" s="16"/>
      <c r="H131" s="16"/>
      <c r="I131" s="16"/>
      <c r="J131" s="16"/>
      <c r="K131" s="16"/>
      <c r="L131" s="16"/>
      <c r="M131" s="16"/>
      <c r="N131" s="16"/>
      <c r="O131" s="16"/>
      <c r="P131" s="16"/>
      <c r="Q131" s="16"/>
      <c r="R131" s="16"/>
      <c r="S131" s="16"/>
      <c r="T131" s="16"/>
      <c r="U131" s="16"/>
      <c r="V131" s="17"/>
      <c r="W131" s="17"/>
      <c r="X131" s="17"/>
      <c r="Y131" s="17"/>
      <c r="Z131" s="16"/>
      <c r="AA131" s="16"/>
      <c r="AB131" s="16"/>
      <c r="AC131" s="16"/>
      <c r="AD131" s="16"/>
      <c r="AE131" s="16"/>
      <c r="AF131" s="16"/>
      <c r="AG131" s="16"/>
      <c r="AH131" s="16"/>
      <c r="AI131" s="14"/>
      <c r="AJ131" s="15"/>
      <c r="AK131" s="15"/>
      <c r="AL131" s="16"/>
      <c r="AM131" s="16"/>
      <c r="AN131" s="16"/>
      <c r="AO131" s="16"/>
      <c r="AP131" s="2"/>
      <c r="AQ131" s="2"/>
      <c r="AR131" s="18"/>
      <c r="AS131" s="18"/>
      <c r="AT131" s="2"/>
      <c r="AU131" s="2"/>
      <c r="AV131" s="18"/>
      <c r="AW131" s="18"/>
      <c r="AX131" s="2"/>
      <c r="AY131" s="2"/>
    </row>
    <row r="132" spans="1:56" ht="14.1" customHeight="1" thickBot="1" x14ac:dyDescent="0.2">
      <c r="A132" s="2"/>
      <c r="B132" s="23"/>
      <c r="C132" s="17"/>
      <c r="D132" s="17"/>
      <c r="E132" s="15"/>
      <c r="F132" s="15"/>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4"/>
      <c r="AJ132" s="15"/>
      <c r="AK132" s="15"/>
      <c r="AL132" s="18"/>
      <c r="AM132" s="18"/>
      <c r="AN132" s="18"/>
      <c r="AO132" s="18"/>
      <c r="AP132" s="2"/>
      <c r="AQ132" s="2"/>
      <c r="AR132" s="18"/>
      <c r="AS132" s="18"/>
      <c r="AT132" s="2"/>
      <c r="AU132" s="2"/>
      <c r="AV132" s="18"/>
      <c r="AW132" s="18"/>
      <c r="AX132" s="2"/>
      <c r="AY132" s="2"/>
    </row>
    <row r="133" spans="1:56" ht="14.1" customHeight="1" x14ac:dyDescent="0.15">
      <c r="A133" s="2"/>
      <c r="B133" s="14"/>
      <c r="C133" s="76"/>
      <c r="D133" s="77"/>
      <c r="E133" s="80" t="s">
        <v>16</v>
      </c>
      <c r="F133" s="81"/>
      <c r="G133" s="81"/>
      <c r="H133" s="81"/>
      <c r="I133" s="81"/>
      <c r="J133" s="81"/>
      <c r="K133" s="81"/>
      <c r="L133" s="81"/>
      <c r="M133" s="81"/>
      <c r="N133" s="82"/>
      <c r="O133" s="80" t="s">
        <v>21</v>
      </c>
      <c r="P133" s="81"/>
      <c r="Q133" s="81"/>
      <c r="R133" s="81"/>
      <c r="S133" s="81"/>
      <c r="T133" s="81"/>
      <c r="U133" s="81"/>
      <c r="V133" s="82"/>
      <c r="W133" s="80" t="s">
        <v>18</v>
      </c>
      <c r="X133" s="81"/>
      <c r="Y133" s="81"/>
      <c r="Z133" s="81"/>
      <c r="AA133" s="81"/>
      <c r="AB133" s="81"/>
      <c r="AC133" s="81"/>
      <c r="AD133" s="81"/>
      <c r="AE133" s="81"/>
      <c r="AF133" s="82"/>
      <c r="AG133" s="64" t="s">
        <v>20</v>
      </c>
      <c r="AH133" s="62"/>
      <c r="AI133" s="62"/>
      <c r="AJ133" s="62"/>
      <c r="AK133" s="62"/>
      <c r="AL133" s="62"/>
      <c r="AM133" s="62"/>
      <c r="AN133" s="62"/>
      <c r="AO133" s="62"/>
      <c r="AP133" s="62"/>
      <c r="AQ133" s="62"/>
      <c r="AR133" s="62"/>
      <c r="AS133" s="62"/>
      <c r="AT133" s="62"/>
      <c r="AU133" s="62"/>
      <c r="AV133" s="62"/>
      <c r="AW133" s="65"/>
      <c r="AX133" s="2"/>
      <c r="AY133" s="2"/>
    </row>
    <row r="134" spans="1:56" ht="14.1" customHeight="1" thickBot="1" x14ac:dyDescent="0.2">
      <c r="A134" s="2"/>
      <c r="B134" s="14"/>
      <c r="C134" s="78"/>
      <c r="D134" s="79"/>
      <c r="E134" s="85" t="s">
        <v>17</v>
      </c>
      <c r="F134" s="86"/>
      <c r="G134" s="86"/>
      <c r="H134" s="86"/>
      <c r="I134" s="86"/>
      <c r="J134" s="86"/>
      <c r="K134" s="86"/>
      <c r="L134" s="86"/>
      <c r="M134" s="86"/>
      <c r="N134" s="87"/>
      <c r="O134" s="88" t="s">
        <v>22</v>
      </c>
      <c r="P134" s="89"/>
      <c r="Q134" s="89"/>
      <c r="R134" s="89"/>
      <c r="S134" s="89"/>
      <c r="T134" s="89"/>
      <c r="U134" s="89"/>
      <c r="V134" s="90"/>
      <c r="W134" s="85" t="s">
        <v>19</v>
      </c>
      <c r="X134" s="86"/>
      <c r="Y134" s="86"/>
      <c r="Z134" s="86"/>
      <c r="AA134" s="86"/>
      <c r="AB134" s="86"/>
      <c r="AC134" s="86"/>
      <c r="AD134" s="86"/>
      <c r="AE134" s="86"/>
      <c r="AF134" s="87"/>
      <c r="AG134" s="83"/>
      <c r="AH134" s="47"/>
      <c r="AI134" s="47"/>
      <c r="AJ134" s="47"/>
      <c r="AK134" s="47"/>
      <c r="AL134" s="47"/>
      <c r="AM134" s="47"/>
      <c r="AN134" s="47"/>
      <c r="AO134" s="47"/>
      <c r="AP134" s="47"/>
      <c r="AQ134" s="47"/>
      <c r="AR134" s="47"/>
      <c r="AS134" s="47"/>
      <c r="AT134" s="47"/>
      <c r="AU134" s="47"/>
      <c r="AV134" s="47"/>
      <c r="AW134" s="84"/>
      <c r="AX134" s="2"/>
      <c r="AY134" s="2"/>
    </row>
    <row r="135" spans="1:56" ht="14.1" customHeight="1" x14ac:dyDescent="0.15">
      <c r="A135" s="2"/>
      <c r="B135" s="14"/>
      <c r="C135" s="130" t="s">
        <v>0</v>
      </c>
      <c r="D135" s="131"/>
      <c r="E135" s="51"/>
      <c r="F135" s="52"/>
      <c r="G135" s="52"/>
      <c r="H135" s="52"/>
      <c r="I135" s="52"/>
      <c r="J135" s="52"/>
      <c r="K135" s="52"/>
      <c r="L135" s="52"/>
      <c r="M135" s="52"/>
      <c r="N135" s="55"/>
      <c r="O135" s="51"/>
      <c r="P135" s="52"/>
      <c r="Q135" s="52"/>
      <c r="R135" s="52"/>
      <c r="S135" s="52"/>
      <c r="T135" s="52"/>
      <c r="U135" s="52"/>
      <c r="V135" s="55"/>
      <c r="W135" s="51"/>
      <c r="X135" s="52"/>
      <c r="Y135" s="52"/>
      <c r="Z135" s="52"/>
      <c r="AA135" s="52"/>
      <c r="AB135" s="52"/>
      <c r="AC135" s="52"/>
      <c r="AD135" s="52"/>
      <c r="AE135" s="52"/>
      <c r="AF135" s="55"/>
      <c r="AG135" s="71" t="s">
        <v>7</v>
      </c>
      <c r="AH135" s="72"/>
      <c r="AI135" s="72"/>
      <c r="AJ135" s="72"/>
      <c r="AK135" s="45" t="s">
        <v>1</v>
      </c>
      <c r="AL135" s="69"/>
      <c r="AM135" s="69"/>
      <c r="AN135" s="45" t="s">
        <v>12</v>
      </c>
      <c r="AO135" s="45" t="s">
        <v>23</v>
      </c>
      <c r="AP135" s="46"/>
      <c r="AQ135" s="49"/>
      <c r="AR135" s="45"/>
      <c r="AS135" s="45"/>
      <c r="AT135" s="45"/>
      <c r="AU135" s="45"/>
      <c r="AV135" s="45"/>
      <c r="AW135" s="50"/>
      <c r="AX135" s="2"/>
      <c r="AY135" s="33" t="s">
        <v>63</v>
      </c>
      <c r="AZ135" s="34"/>
      <c r="BA135" s="34"/>
      <c r="BB135" s="34"/>
      <c r="BC135" s="34"/>
      <c r="BD135" s="35" t="s">
        <v>65</v>
      </c>
    </row>
    <row r="136" spans="1:56" ht="14.1" customHeight="1" x14ac:dyDescent="0.15">
      <c r="A136" s="2"/>
      <c r="B136" s="14"/>
      <c r="C136" s="127"/>
      <c r="D136" s="128"/>
      <c r="E136" s="53"/>
      <c r="F136" s="54"/>
      <c r="G136" s="54"/>
      <c r="H136" s="54"/>
      <c r="I136" s="54"/>
      <c r="J136" s="54"/>
      <c r="K136" s="54"/>
      <c r="L136" s="54"/>
      <c r="M136" s="54"/>
      <c r="N136" s="56"/>
      <c r="O136" s="53"/>
      <c r="P136" s="54"/>
      <c r="Q136" s="54"/>
      <c r="R136" s="54"/>
      <c r="S136" s="54"/>
      <c r="T136" s="54"/>
      <c r="U136" s="54"/>
      <c r="V136" s="56"/>
      <c r="W136" s="53"/>
      <c r="X136" s="54"/>
      <c r="Y136" s="54"/>
      <c r="Z136" s="54"/>
      <c r="AA136" s="54"/>
      <c r="AB136" s="54"/>
      <c r="AC136" s="54"/>
      <c r="AD136" s="54"/>
      <c r="AE136" s="54"/>
      <c r="AF136" s="56"/>
      <c r="AG136" s="73"/>
      <c r="AH136" s="74"/>
      <c r="AI136" s="74"/>
      <c r="AJ136" s="74"/>
      <c r="AK136" s="47"/>
      <c r="AL136" s="70"/>
      <c r="AM136" s="70"/>
      <c r="AN136" s="47"/>
      <c r="AO136" s="47"/>
      <c r="AP136" s="48"/>
      <c r="AQ136" s="60"/>
      <c r="AR136" s="61"/>
      <c r="AS136" s="67" t="s">
        <v>1</v>
      </c>
      <c r="AT136" s="61"/>
      <c r="AU136" s="61"/>
      <c r="AV136" s="67" t="s">
        <v>25</v>
      </c>
      <c r="AW136" s="68"/>
      <c r="AX136" s="2"/>
      <c r="AY136" s="36" t="s">
        <v>60</v>
      </c>
      <c r="AZ136" s="221"/>
      <c r="BA136" s="222"/>
      <c r="BB136" s="222"/>
      <c r="BC136" s="223"/>
      <c r="BD136" s="38" t="str">
        <f>IF(AZ136="","",AZ136)</f>
        <v/>
      </c>
    </row>
    <row r="137" spans="1:56" ht="14.1" customHeight="1" x14ac:dyDescent="0.15">
      <c r="A137" s="2"/>
      <c r="B137" s="14"/>
      <c r="C137" s="127"/>
      <c r="D137" s="128"/>
      <c r="E137" s="120"/>
      <c r="F137" s="121"/>
      <c r="G137" s="121"/>
      <c r="H137" s="121"/>
      <c r="I137" s="121"/>
      <c r="J137" s="121"/>
      <c r="K137" s="121"/>
      <c r="L137" s="121"/>
      <c r="M137" s="121"/>
      <c r="N137" s="122"/>
      <c r="O137" s="51"/>
      <c r="P137" s="52"/>
      <c r="Q137" s="52"/>
      <c r="R137" s="52"/>
      <c r="S137" s="52"/>
      <c r="T137" s="52"/>
      <c r="U137" s="52"/>
      <c r="V137" s="55"/>
      <c r="W137" s="51"/>
      <c r="X137" s="52"/>
      <c r="Y137" s="52"/>
      <c r="Z137" s="52"/>
      <c r="AA137" s="52"/>
      <c r="AB137" s="52"/>
      <c r="AC137" s="52"/>
      <c r="AD137" s="52"/>
      <c r="AE137" s="52"/>
      <c r="AF137" s="55"/>
      <c r="AG137" s="71" t="s">
        <v>7</v>
      </c>
      <c r="AH137" s="72"/>
      <c r="AI137" s="72"/>
      <c r="AJ137" s="72"/>
      <c r="AK137" s="45" t="s">
        <v>1</v>
      </c>
      <c r="AL137" s="69"/>
      <c r="AM137" s="69"/>
      <c r="AN137" s="45" t="s">
        <v>12</v>
      </c>
      <c r="AO137" s="45" t="s">
        <v>24</v>
      </c>
      <c r="AP137" s="46"/>
      <c r="AQ137" s="60"/>
      <c r="AR137" s="61"/>
      <c r="AS137" s="67"/>
      <c r="AT137" s="61"/>
      <c r="AU137" s="61"/>
      <c r="AV137" s="67"/>
      <c r="AW137" s="68"/>
      <c r="AX137" s="2"/>
      <c r="AY137" s="36" t="s">
        <v>59</v>
      </c>
      <c r="AZ137" s="221"/>
      <c r="BA137" s="222"/>
      <c r="BB137" s="222"/>
      <c r="BC137" s="223"/>
      <c r="BD137" s="38" t="str">
        <f>IF(AZ137="","",AZ137)</f>
        <v/>
      </c>
    </row>
    <row r="138" spans="1:56" ht="14.1" customHeight="1" thickBot="1" x14ac:dyDescent="0.2">
      <c r="A138" s="2"/>
      <c r="B138" s="14"/>
      <c r="C138" s="127"/>
      <c r="D138" s="128"/>
      <c r="E138" s="123"/>
      <c r="F138" s="124"/>
      <c r="G138" s="124"/>
      <c r="H138" s="124"/>
      <c r="I138" s="124"/>
      <c r="J138" s="124"/>
      <c r="K138" s="124"/>
      <c r="L138" s="124"/>
      <c r="M138" s="124"/>
      <c r="N138" s="125"/>
      <c r="O138" s="53"/>
      <c r="P138" s="54"/>
      <c r="Q138" s="54"/>
      <c r="R138" s="54"/>
      <c r="S138" s="54"/>
      <c r="T138" s="54"/>
      <c r="U138" s="54"/>
      <c r="V138" s="56"/>
      <c r="W138" s="53"/>
      <c r="X138" s="54"/>
      <c r="Y138" s="54"/>
      <c r="Z138" s="54"/>
      <c r="AA138" s="54"/>
      <c r="AB138" s="54"/>
      <c r="AC138" s="54"/>
      <c r="AD138" s="54"/>
      <c r="AE138" s="54"/>
      <c r="AF138" s="56"/>
      <c r="AG138" s="73"/>
      <c r="AH138" s="74"/>
      <c r="AI138" s="74"/>
      <c r="AJ138" s="74"/>
      <c r="AK138" s="47"/>
      <c r="AL138" s="70"/>
      <c r="AM138" s="70"/>
      <c r="AN138" s="47"/>
      <c r="AO138" s="47"/>
      <c r="AP138" s="48"/>
      <c r="AQ138" s="83"/>
      <c r="AR138" s="47"/>
      <c r="AS138" s="47"/>
      <c r="AT138" s="47"/>
      <c r="AU138" s="47"/>
      <c r="AV138" s="47"/>
      <c r="AW138" s="84"/>
      <c r="AX138" s="2"/>
      <c r="AY138" s="39" t="s">
        <v>61</v>
      </c>
      <c r="AZ138" s="40">
        <f>DATEDIF(AZ136,(AZ137+1),"Y")</f>
        <v>0</v>
      </c>
      <c r="BA138" s="41" t="s">
        <v>1</v>
      </c>
      <c r="BB138" s="41">
        <f>DATEDIF(AZ136,(AZ137+1),"YM")</f>
        <v>0</v>
      </c>
      <c r="BC138" s="42" t="s">
        <v>62</v>
      </c>
      <c r="BD138" s="43"/>
    </row>
    <row r="139" spans="1:56" ht="14.1" customHeight="1" x14ac:dyDescent="0.15">
      <c r="A139" s="2"/>
      <c r="B139" s="14"/>
      <c r="C139" s="127"/>
      <c r="D139" s="128"/>
      <c r="E139" s="110" t="s">
        <v>26</v>
      </c>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2"/>
      <c r="AX139" s="2"/>
      <c r="AY139" s="192" t="str">
        <f>IF(E135="","",IF(AQ136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39" s="193"/>
      <c r="BA139" s="193"/>
      <c r="BB139" s="193"/>
      <c r="BC139" s="193"/>
      <c r="BD139" s="194"/>
    </row>
    <row r="140" spans="1:56" ht="14.1" customHeight="1" x14ac:dyDescent="0.15">
      <c r="A140" s="2"/>
      <c r="B140" s="14"/>
      <c r="C140" s="127"/>
      <c r="D140" s="128"/>
      <c r="E140" s="51"/>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113"/>
      <c r="AX140" s="2"/>
      <c r="AY140" s="195"/>
      <c r="AZ140" s="196"/>
      <c r="BA140" s="196"/>
      <c r="BB140" s="196"/>
      <c r="BC140" s="196"/>
      <c r="BD140" s="197"/>
    </row>
    <row r="141" spans="1:56" ht="14.1" customHeight="1" x14ac:dyDescent="0.15">
      <c r="A141" s="2"/>
      <c r="B141" s="14"/>
      <c r="C141" s="127"/>
      <c r="D141" s="128"/>
      <c r="E141" s="114"/>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6"/>
      <c r="AX141" s="2"/>
      <c r="AY141" s="195"/>
      <c r="AZ141" s="196"/>
      <c r="BA141" s="196"/>
      <c r="BB141" s="196"/>
      <c r="BC141" s="196"/>
      <c r="BD141" s="197"/>
    </row>
    <row r="142" spans="1:56" ht="14.1" customHeight="1" x14ac:dyDescent="0.15">
      <c r="A142" s="2"/>
      <c r="B142" s="23"/>
      <c r="C142" s="127"/>
      <c r="D142" s="128"/>
      <c r="E142" s="114"/>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6"/>
      <c r="AX142" s="2"/>
      <c r="AY142" s="195" t="str">
        <f>IF(W137="鹿児島県",IF(N101="行政","","【要確認】本社所在地が鹿児島県内です。現在の職である場合は受験資格を満たさない可能性があります（公的機関において任期の定めのある職員は除く）"),"")</f>
        <v/>
      </c>
      <c r="AZ142" s="196"/>
      <c r="BA142" s="196"/>
      <c r="BB142" s="196"/>
      <c r="BC142" s="196"/>
      <c r="BD142" s="197"/>
    </row>
    <row r="143" spans="1:56" ht="14.1" customHeight="1" x14ac:dyDescent="0.15">
      <c r="A143" s="2"/>
      <c r="B143" s="32"/>
      <c r="C143" s="127"/>
      <c r="D143" s="128"/>
      <c r="E143" s="114"/>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6"/>
      <c r="AX143" s="2"/>
      <c r="AY143" s="195"/>
      <c r="AZ143" s="196"/>
      <c r="BA143" s="196"/>
      <c r="BB143" s="196"/>
      <c r="BC143" s="196"/>
      <c r="BD143" s="197"/>
    </row>
    <row r="144" spans="1:56" ht="14.1" customHeight="1" thickBot="1" x14ac:dyDescent="0.2">
      <c r="A144" s="2"/>
      <c r="B144" s="32"/>
      <c r="C144" s="97"/>
      <c r="D144" s="129"/>
      <c r="E144" s="117"/>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8"/>
      <c r="AL144" s="118"/>
      <c r="AM144" s="118"/>
      <c r="AN144" s="118"/>
      <c r="AO144" s="118"/>
      <c r="AP144" s="118"/>
      <c r="AQ144" s="118"/>
      <c r="AR144" s="118"/>
      <c r="AS144" s="118"/>
      <c r="AT144" s="118"/>
      <c r="AU144" s="118"/>
      <c r="AV144" s="118"/>
      <c r="AW144" s="119"/>
      <c r="AX144" s="2"/>
      <c r="AY144" s="198"/>
      <c r="AZ144" s="199"/>
      <c r="BA144" s="199"/>
      <c r="BB144" s="199"/>
      <c r="BC144" s="199"/>
      <c r="BD144" s="200"/>
    </row>
    <row r="145" spans="1:56" ht="14.1" customHeight="1" x14ac:dyDescent="0.15">
      <c r="A145" s="2"/>
      <c r="B145" s="14"/>
      <c r="C145" s="95" t="s">
        <v>0</v>
      </c>
      <c r="D145" s="126"/>
      <c r="E145" s="57"/>
      <c r="F145" s="58"/>
      <c r="G145" s="58"/>
      <c r="H145" s="58"/>
      <c r="I145" s="58"/>
      <c r="J145" s="58"/>
      <c r="K145" s="58"/>
      <c r="L145" s="58"/>
      <c r="M145" s="58"/>
      <c r="N145" s="59"/>
      <c r="O145" s="57"/>
      <c r="P145" s="58"/>
      <c r="Q145" s="58"/>
      <c r="R145" s="58"/>
      <c r="S145" s="58"/>
      <c r="T145" s="58"/>
      <c r="U145" s="58"/>
      <c r="V145" s="59"/>
      <c r="W145" s="57"/>
      <c r="X145" s="58"/>
      <c r="Y145" s="58"/>
      <c r="Z145" s="58"/>
      <c r="AA145" s="58"/>
      <c r="AB145" s="58"/>
      <c r="AC145" s="58"/>
      <c r="AD145" s="58"/>
      <c r="AE145" s="58"/>
      <c r="AF145" s="59"/>
      <c r="AG145" s="108" t="s">
        <v>7</v>
      </c>
      <c r="AH145" s="109"/>
      <c r="AI145" s="109"/>
      <c r="AJ145" s="109"/>
      <c r="AK145" s="62" t="s">
        <v>1</v>
      </c>
      <c r="AL145" s="107"/>
      <c r="AM145" s="107"/>
      <c r="AN145" s="62" t="s">
        <v>12</v>
      </c>
      <c r="AO145" s="62" t="s">
        <v>23</v>
      </c>
      <c r="AP145" s="63"/>
      <c r="AQ145" s="64"/>
      <c r="AR145" s="62"/>
      <c r="AS145" s="62"/>
      <c r="AT145" s="62"/>
      <c r="AU145" s="62"/>
      <c r="AV145" s="62"/>
      <c r="AW145" s="65"/>
      <c r="AX145" s="2"/>
      <c r="AY145" s="33" t="s">
        <v>63</v>
      </c>
      <c r="AZ145" s="34"/>
      <c r="BA145" s="34"/>
      <c r="BB145" s="34"/>
      <c r="BC145" s="34"/>
      <c r="BD145" s="35" t="s">
        <v>65</v>
      </c>
    </row>
    <row r="146" spans="1:56" ht="14.1" customHeight="1" x14ac:dyDescent="0.15">
      <c r="A146" s="2"/>
      <c r="B146" s="14"/>
      <c r="C146" s="127"/>
      <c r="D146" s="128"/>
      <c r="E146" s="53"/>
      <c r="F146" s="54"/>
      <c r="G146" s="54"/>
      <c r="H146" s="54"/>
      <c r="I146" s="54"/>
      <c r="J146" s="54"/>
      <c r="K146" s="54"/>
      <c r="L146" s="54"/>
      <c r="M146" s="54"/>
      <c r="N146" s="56"/>
      <c r="O146" s="53"/>
      <c r="P146" s="54"/>
      <c r="Q146" s="54"/>
      <c r="R146" s="54"/>
      <c r="S146" s="54"/>
      <c r="T146" s="54"/>
      <c r="U146" s="54"/>
      <c r="V146" s="56"/>
      <c r="W146" s="53"/>
      <c r="X146" s="54"/>
      <c r="Y146" s="54"/>
      <c r="Z146" s="54"/>
      <c r="AA146" s="54"/>
      <c r="AB146" s="54"/>
      <c r="AC146" s="54"/>
      <c r="AD146" s="54"/>
      <c r="AE146" s="54"/>
      <c r="AF146" s="56"/>
      <c r="AG146" s="73"/>
      <c r="AH146" s="74"/>
      <c r="AI146" s="74"/>
      <c r="AJ146" s="74"/>
      <c r="AK146" s="47"/>
      <c r="AL146" s="70"/>
      <c r="AM146" s="70"/>
      <c r="AN146" s="47"/>
      <c r="AO146" s="47"/>
      <c r="AP146" s="48"/>
      <c r="AQ146" s="60"/>
      <c r="AR146" s="61"/>
      <c r="AS146" s="67" t="s">
        <v>1</v>
      </c>
      <c r="AT146" s="61"/>
      <c r="AU146" s="61"/>
      <c r="AV146" s="67" t="s">
        <v>25</v>
      </c>
      <c r="AW146" s="68"/>
      <c r="AX146" s="2"/>
      <c r="AY146" s="36" t="s">
        <v>60</v>
      </c>
      <c r="AZ146" s="221"/>
      <c r="BA146" s="222"/>
      <c r="BB146" s="222"/>
      <c r="BC146" s="223"/>
      <c r="BD146" s="38" t="str">
        <f>IF(AZ146="","",AZ146)</f>
        <v/>
      </c>
    </row>
    <row r="147" spans="1:56" ht="14.1" customHeight="1" x14ac:dyDescent="0.15">
      <c r="A147" s="2"/>
      <c r="B147" s="14"/>
      <c r="C147" s="127"/>
      <c r="D147" s="128"/>
      <c r="E147" s="120"/>
      <c r="F147" s="121"/>
      <c r="G147" s="121"/>
      <c r="H147" s="121"/>
      <c r="I147" s="121"/>
      <c r="J147" s="121"/>
      <c r="K147" s="121"/>
      <c r="L147" s="121"/>
      <c r="M147" s="121"/>
      <c r="N147" s="122"/>
      <c r="O147" s="51"/>
      <c r="P147" s="52"/>
      <c r="Q147" s="52"/>
      <c r="R147" s="52"/>
      <c r="S147" s="52"/>
      <c r="T147" s="52"/>
      <c r="U147" s="52"/>
      <c r="V147" s="55"/>
      <c r="W147" s="51"/>
      <c r="X147" s="52"/>
      <c r="Y147" s="52"/>
      <c r="Z147" s="52"/>
      <c r="AA147" s="52"/>
      <c r="AB147" s="52"/>
      <c r="AC147" s="52"/>
      <c r="AD147" s="52"/>
      <c r="AE147" s="52"/>
      <c r="AF147" s="55"/>
      <c r="AG147" s="71" t="s">
        <v>7</v>
      </c>
      <c r="AH147" s="72"/>
      <c r="AI147" s="72"/>
      <c r="AJ147" s="72"/>
      <c r="AK147" s="45" t="s">
        <v>1</v>
      </c>
      <c r="AL147" s="69"/>
      <c r="AM147" s="69"/>
      <c r="AN147" s="45" t="s">
        <v>12</v>
      </c>
      <c r="AO147" s="45" t="s">
        <v>24</v>
      </c>
      <c r="AP147" s="46"/>
      <c r="AQ147" s="60"/>
      <c r="AR147" s="61"/>
      <c r="AS147" s="67"/>
      <c r="AT147" s="61"/>
      <c r="AU147" s="61"/>
      <c r="AV147" s="67"/>
      <c r="AW147" s="68"/>
      <c r="AX147" s="2"/>
      <c r="AY147" s="36" t="s">
        <v>59</v>
      </c>
      <c r="AZ147" s="221"/>
      <c r="BA147" s="222"/>
      <c r="BB147" s="222"/>
      <c r="BC147" s="223"/>
      <c r="BD147" s="38" t="str">
        <f>IF(AZ147="","",AZ147)</f>
        <v/>
      </c>
    </row>
    <row r="148" spans="1:56" ht="14.1" customHeight="1" thickBot="1" x14ac:dyDescent="0.2">
      <c r="A148" s="2"/>
      <c r="B148" s="14"/>
      <c r="C148" s="127"/>
      <c r="D148" s="128"/>
      <c r="E148" s="123"/>
      <c r="F148" s="124"/>
      <c r="G148" s="124"/>
      <c r="H148" s="124"/>
      <c r="I148" s="124"/>
      <c r="J148" s="124"/>
      <c r="K148" s="124"/>
      <c r="L148" s="124"/>
      <c r="M148" s="124"/>
      <c r="N148" s="125"/>
      <c r="O148" s="53"/>
      <c r="P148" s="54"/>
      <c r="Q148" s="54"/>
      <c r="R148" s="54"/>
      <c r="S148" s="54"/>
      <c r="T148" s="54"/>
      <c r="U148" s="54"/>
      <c r="V148" s="56"/>
      <c r="W148" s="53"/>
      <c r="X148" s="54"/>
      <c r="Y148" s="54"/>
      <c r="Z148" s="54"/>
      <c r="AA148" s="54"/>
      <c r="AB148" s="54"/>
      <c r="AC148" s="54"/>
      <c r="AD148" s="54"/>
      <c r="AE148" s="54"/>
      <c r="AF148" s="56"/>
      <c r="AG148" s="73"/>
      <c r="AH148" s="74"/>
      <c r="AI148" s="74"/>
      <c r="AJ148" s="74"/>
      <c r="AK148" s="47"/>
      <c r="AL148" s="70"/>
      <c r="AM148" s="70"/>
      <c r="AN148" s="47"/>
      <c r="AO148" s="47"/>
      <c r="AP148" s="48"/>
      <c r="AQ148" s="83"/>
      <c r="AR148" s="47"/>
      <c r="AS148" s="47"/>
      <c r="AT148" s="47"/>
      <c r="AU148" s="47"/>
      <c r="AV148" s="47"/>
      <c r="AW148" s="84"/>
      <c r="AX148" s="2"/>
      <c r="AY148" s="39" t="s">
        <v>61</v>
      </c>
      <c r="AZ148" s="40">
        <f>DATEDIF(AZ146,(AZ147+1),"Y")</f>
        <v>0</v>
      </c>
      <c r="BA148" s="41" t="s">
        <v>1</v>
      </c>
      <c r="BB148" s="41">
        <f>DATEDIF(AZ146,(AZ147+1),"YM")</f>
        <v>0</v>
      </c>
      <c r="BC148" s="42" t="s">
        <v>62</v>
      </c>
      <c r="BD148" s="43"/>
    </row>
    <row r="149" spans="1:56" ht="14.1" customHeight="1" x14ac:dyDescent="0.15">
      <c r="A149" s="2"/>
      <c r="B149" s="14"/>
      <c r="C149" s="127"/>
      <c r="D149" s="128"/>
      <c r="E149" s="110" t="s">
        <v>26</v>
      </c>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1"/>
      <c r="AR149" s="111"/>
      <c r="AS149" s="111"/>
      <c r="AT149" s="111"/>
      <c r="AU149" s="111"/>
      <c r="AV149" s="111"/>
      <c r="AW149" s="112"/>
      <c r="AX149" s="2"/>
      <c r="AY149" s="192" t="str">
        <f>IF(E145="","",IF(AQ146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49" s="193"/>
      <c r="BA149" s="193"/>
      <c r="BB149" s="193"/>
      <c r="BC149" s="193"/>
      <c r="BD149" s="194"/>
    </row>
    <row r="150" spans="1:56" ht="14.1" customHeight="1" x14ac:dyDescent="0.15">
      <c r="A150" s="2"/>
      <c r="B150" s="14"/>
      <c r="C150" s="127"/>
      <c r="D150" s="128"/>
      <c r="E150" s="51"/>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113"/>
      <c r="AX150" s="2"/>
      <c r="AY150" s="195"/>
      <c r="AZ150" s="196"/>
      <c r="BA150" s="196"/>
      <c r="BB150" s="196"/>
      <c r="BC150" s="196"/>
      <c r="BD150" s="197"/>
    </row>
    <row r="151" spans="1:56" ht="14.1" customHeight="1" x14ac:dyDescent="0.15">
      <c r="A151" s="2"/>
      <c r="B151" s="14"/>
      <c r="C151" s="127"/>
      <c r="D151" s="128"/>
      <c r="E151" s="114"/>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6"/>
      <c r="AX151" s="2"/>
      <c r="AY151" s="195"/>
      <c r="AZ151" s="196"/>
      <c r="BA151" s="196"/>
      <c r="BB151" s="196"/>
      <c r="BC151" s="196"/>
      <c r="BD151" s="197"/>
    </row>
    <row r="152" spans="1:56" ht="14.1" customHeight="1" x14ac:dyDescent="0.15">
      <c r="A152" s="2"/>
      <c r="B152" s="14"/>
      <c r="C152" s="127"/>
      <c r="D152" s="128"/>
      <c r="E152" s="114"/>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6"/>
      <c r="AX152" s="2"/>
      <c r="AY152" s="195" t="str">
        <f>IF(W147="鹿児島県",IF(N111="行政","","【要確認】本社所在地が鹿児島県内です。現在の職である場合は受験資格を満たさない可能性があります（公的機関において任期の定めのある職員は除く）"),"")</f>
        <v/>
      </c>
      <c r="AZ152" s="196"/>
      <c r="BA152" s="196"/>
      <c r="BB152" s="196"/>
      <c r="BC152" s="196"/>
      <c r="BD152" s="197"/>
    </row>
    <row r="153" spans="1:56" ht="14.1" customHeight="1" x14ac:dyDescent="0.15">
      <c r="A153" s="2"/>
      <c r="B153" s="14"/>
      <c r="C153" s="127"/>
      <c r="D153" s="128"/>
      <c r="E153" s="114"/>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6"/>
      <c r="AX153" s="2"/>
      <c r="AY153" s="195"/>
      <c r="AZ153" s="196"/>
      <c r="BA153" s="196"/>
      <c r="BB153" s="196"/>
      <c r="BC153" s="196"/>
      <c r="BD153" s="197"/>
    </row>
    <row r="154" spans="1:56" ht="14.1" customHeight="1" thickBot="1" x14ac:dyDescent="0.2">
      <c r="A154" s="2"/>
      <c r="B154" s="14"/>
      <c r="C154" s="97"/>
      <c r="D154" s="129"/>
      <c r="E154" s="117"/>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c r="AK154" s="118"/>
      <c r="AL154" s="118"/>
      <c r="AM154" s="118"/>
      <c r="AN154" s="118"/>
      <c r="AO154" s="118"/>
      <c r="AP154" s="118"/>
      <c r="AQ154" s="118"/>
      <c r="AR154" s="118"/>
      <c r="AS154" s="118"/>
      <c r="AT154" s="118"/>
      <c r="AU154" s="118"/>
      <c r="AV154" s="118"/>
      <c r="AW154" s="119"/>
      <c r="AX154" s="2"/>
      <c r="AY154" s="198"/>
      <c r="AZ154" s="199"/>
      <c r="BA154" s="199"/>
      <c r="BB154" s="199"/>
      <c r="BC154" s="199"/>
      <c r="BD154" s="200"/>
    </row>
    <row r="155" spans="1:56" ht="14.1" customHeight="1" x14ac:dyDescent="0.15">
      <c r="A155" s="2"/>
      <c r="B155" s="14"/>
      <c r="C155" s="95" t="s">
        <v>0</v>
      </c>
      <c r="D155" s="126"/>
      <c r="E155" s="57"/>
      <c r="F155" s="58"/>
      <c r="G155" s="58"/>
      <c r="H155" s="58"/>
      <c r="I155" s="58"/>
      <c r="J155" s="58"/>
      <c r="K155" s="58"/>
      <c r="L155" s="58"/>
      <c r="M155" s="58"/>
      <c r="N155" s="59"/>
      <c r="O155" s="57"/>
      <c r="P155" s="58"/>
      <c r="Q155" s="58"/>
      <c r="R155" s="58"/>
      <c r="S155" s="58"/>
      <c r="T155" s="58"/>
      <c r="U155" s="58"/>
      <c r="V155" s="59"/>
      <c r="W155" s="57"/>
      <c r="X155" s="58"/>
      <c r="Y155" s="58"/>
      <c r="Z155" s="58"/>
      <c r="AA155" s="58"/>
      <c r="AB155" s="58"/>
      <c r="AC155" s="58"/>
      <c r="AD155" s="58"/>
      <c r="AE155" s="58"/>
      <c r="AF155" s="59"/>
      <c r="AG155" s="108" t="s">
        <v>7</v>
      </c>
      <c r="AH155" s="109"/>
      <c r="AI155" s="109"/>
      <c r="AJ155" s="109"/>
      <c r="AK155" s="62" t="s">
        <v>1</v>
      </c>
      <c r="AL155" s="107"/>
      <c r="AM155" s="107"/>
      <c r="AN155" s="62" t="s">
        <v>12</v>
      </c>
      <c r="AO155" s="62" t="s">
        <v>23</v>
      </c>
      <c r="AP155" s="63"/>
      <c r="AQ155" s="64"/>
      <c r="AR155" s="62"/>
      <c r="AS155" s="62"/>
      <c r="AT155" s="62"/>
      <c r="AU155" s="62"/>
      <c r="AV155" s="62"/>
      <c r="AW155" s="65"/>
      <c r="AX155" s="2"/>
      <c r="AY155" s="33" t="s">
        <v>63</v>
      </c>
      <c r="AZ155" s="34"/>
      <c r="BA155" s="34"/>
      <c r="BB155" s="34"/>
      <c r="BC155" s="34"/>
      <c r="BD155" s="35" t="s">
        <v>65</v>
      </c>
    </row>
    <row r="156" spans="1:56" ht="14.1" customHeight="1" x14ac:dyDescent="0.15">
      <c r="A156" s="2"/>
      <c r="B156" s="14"/>
      <c r="C156" s="127"/>
      <c r="D156" s="128"/>
      <c r="E156" s="53"/>
      <c r="F156" s="54"/>
      <c r="G156" s="54"/>
      <c r="H156" s="54"/>
      <c r="I156" s="54"/>
      <c r="J156" s="54"/>
      <c r="K156" s="54"/>
      <c r="L156" s="54"/>
      <c r="M156" s="54"/>
      <c r="N156" s="56"/>
      <c r="O156" s="53"/>
      <c r="P156" s="54"/>
      <c r="Q156" s="54"/>
      <c r="R156" s="54"/>
      <c r="S156" s="54"/>
      <c r="T156" s="54"/>
      <c r="U156" s="54"/>
      <c r="V156" s="56"/>
      <c r="W156" s="53"/>
      <c r="X156" s="54"/>
      <c r="Y156" s="54"/>
      <c r="Z156" s="54"/>
      <c r="AA156" s="54"/>
      <c r="AB156" s="54"/>
      <c r="AC156" s="54"/>
      <c r="AD156" s="54"/>
      <c r="AE156" s="54"/>
      <c r="AF156" s="56"/>
      <c r="AG156" s="73"/>
      <c r="AH156" s="74"/>
      <c r="AI156" s="74"/>
      <c r="AJ156" s="74"/>
      <c r="AK156" s="47"/>
      <c r="AL156" s="70"/>
      <c r="AM156" s="70"/>
      <c r="AN156" s="47"/>
      <c r="AO156" s="47"/>
      <c r="AP156" s="48"/>
      <c r="AQ156" s="60"/>
      <c r="AR156" s="61"/>
      <c r="AS156" s="67" t="s">
        <v>1</v>
      </c>
      <c r="AT156" s="61"/>
      <c r="AU156" s="61"/>
      <c r="AV156" s="67" t="s">
        <v>25</v>
      </c>
      <c r="AW156" s="68"/>
      <c r="AX156" s="2"/>
      <c r="AY156" s="36" t="s">
        <v>60</v>
      </c>
      <c r="AZ156" s="221"/>
      <c r="BA156" s="222"/>
      <c r="BB156" s="222"/>
      <c r="BC156" s="223"/>
      <c r="BD156" s="38" t="str">
        <f>IF(AZ156="","",AZ156)</f>
        <v/>
      </c>
    </row>
    <row r="157" spans="1:56" ht="14.1" customHeight="1" x14ac:dyDescent="0.15">
      <c r="A157" s="2"/>
      <c r="B157" s="14"/>
      <c r="C157" s="127"/>
      <c r="D157" s="128"/>
      <c r="E157" s="120"/>
      <c r="F157" s="121"/>
      <c r="G157" s="121"/>
      <c r="H157" s="121"/>
      <c r="I157" s="121"/>
      <c r="J157" s="121"/>
      <c r="K157" s="121"/>
      <c r="L157" s="121"/>
      <c r="M157" s="121"/>
      <c r="N157" s="122"/>
      <c r="O157" s="51"/>
      <c r="P157" s="52"/>
      <c r="Q157" s="52"/>
      <c r="R157" s="52"/>
      <c r="S157" s="52"/>
      <c r="T157" s="52"/>
      <c r="U157" s="52"/>
      <c r="V157" s="55"/>
      <c r="W157" s="51"/>
      <c r="X157" s="52"/>
      <c r="Y157" s="52"/>
      <c r="Z157" s="52"/>
      <c r="AA157" s="52"/>
      <c r="AB157" s="52"/>
      <c r="AC157" s="52"/>
      <c r="AD157" s="52"/>
      <c r="AE157" s="52"/>
      <c r="AF157" s="55"/>
      <c r="AG157" s="71" t="s">
        <v>7</v>
      </c>
      <c r="AH157" s="72"/>
      <c r="AI157" s="72"/>
      <c r="AJ157" s="72"/>
      <c r="AK157" s="45" t="s">
        <v>1</v>
      </c>
      <c r="AL157" s="69"/>
      <c r="AM157" s="69"/>
      <c r="AN157" s="45" t="s">
        <v>12</v>
      </c>
      <c r="AO157" s="45" t="s">
        <v>24</v>
      </c>
      <c r="AP157" s="46"/>
      <c r="AQ157" s="60"/>
      <c r="AR157" s="61"/>
      <c r="AS157" s="67"/>
      <c r="AT157" s="61"/>
      <c r="AU157" s="61"/>
      <c r="AV157" s="67"/>
      <c r="AW157" s="68"/>
      <c r="AX157" s="2"/>
      <c r="AY157" s="36" t="s">
        <v>59</v>
      </c>
      <c r="AZ157" s="221"/>
      <c r="BA157" s="222"/>
      <c r="BB157" s="222"/>
      <c r="BC157" s="223"/>
      <c r="BD157" s="38" t="str">
        <f>IF(AZ157="","",AZ157)</f>
        <v/>
      </c>
    </row>
    <row r="158" spans="1:56" ht="14.1" customHeight="1" thickBot="1" x14ac:dyDescent="0.2">
      <c r="A158" s="2"/>
      <c r="B158" s="14"/>
      <c r="C158" s="127"/>
      <c r="D158" s="128"/>
      <c r="E158" s="123"/>
      <c r="F158" s="124"/>
      <c r="G158" s="124"/>
      <c r="H158" s="124"/>
      <c r="I158" s="124"/>
      <c r="J158" s="124"/>
      <c r="K158" s="124"/>
      <c r="L158" s="124"/>
      <c r="M158" s="124"/>
      <c r="N158" s="125"/>
      <c r="O158" s="53"/>
      <c r="P158" s="54"/>
      <c r="Q158" s="54"/>
      <c r="R158" s="54"/>
      <c r="S158" s="54"/>
      <c r="T158" s="54"/>
      <c r="U158" s="54"/>
      <c r="V158" s="56"/>
      <c r="W158" s="53"/>
      <c r="X158" s="54"/>
      <c r="Y158" s="54"/>
      <c r="Z158" s="54"/>
      <c r="AA158" s="54"/>
      <c r="AB158" s="54"/>
      <c r="AC158" s="54"/>
      <c r="AD158" s="54"/>
      <c r="AE158" s="54"/>
      <c r="AF158" s="56"/>
      <c r="AG158" s="73"/>
      <c r="AH158" s="74"/>
      <c r="AI158" s="74"/>
      <c r="AJ158" s="74"/>
      <c r="AK158" s="47"/>
      <c r="AL158" s="70"/>
      <c r="AM158" s="70"/>
      <c r="AN158" s="47"/>
      <c r="AO158" s="47"/>
      <c r="AP158" s="48"/>
      <c r="AQ158" s="83"/>
      <c r="AR158" s="47"/>
      <c r="AS158" s="47"/>
      <c r="AT158" s="47"/>
      <c r="AU158" s="47"/>
      <c r="AV158" s="47"/>
      <c r="AW158" s="84"/>
      <c r="AX158" s="2"/>
      <c r="AY158" s="39" t="s">
        <v>61</v>
      </c>
      <c r="AZ158" s="40">
        <f>DATEDIF(AZ156,(AZ157+1),"Y")</f>
        <v>0</v>
      </c>
      <c r="BA158" s="41" t="s">
        <v>1</v>
      </c>
      <c r="BB158" s="41">
        <f>DATEDIF(AZ156,(AZ157+1),"YM")</f>
        <v>0</v>
      </c>
      <c r="BC158" s="42" t="s">
        <v>62</v>
      </c>
      <c r="BD158" s="43"/>
    </row>
    <row r="159" spans="1:56" ht="14.1" customHeight="1" x14ac:dyDescent="0.15">
      <c r="A159" s="2"/>
      <c r="B159" s="14"/>
      <c r="C159" s="127"/>
      <c r="D159" s="128"/>
      <c r="E159" s="110" t="s">
        <v>26</v>
      </c>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c r="AG159" s="111"/>
      <c r="AH159" s="111"/>
      <c r="AI159" s="111"/>
      <c r="AJ159" s="111"/>
      <c r="AK159" s="111"/>
      <c r="AL159" s="111"/>
      <c r="AM159" s="111"/>
      <c r="AN159" s="111"/>
      <c r="AO159" s="111"/>
      <c r="AP159" s="111"/>
      <c r="AQ159" s="111"/>
      <c r="AR159" s="111"/>
      <c r="AS159" s="111"/>
      <c r="AT159" s="111"/>
      <c r="AU159" s="111"/>
      <c r="AV159" s="111"/>
      <c r="AW159" s="112"/>
      <c r="AX159" s="2"/>
      <c r="AY159" s="192" t="str">
        <f>IF(E155="","",IF(AQ156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59" s="193"/>
      <c r="BA159" s="193"/>
      <c r="BB159" s="193"/>
      <c r="BC159" s="193"/>
      <c r="BD159" s="194"/>
    </row>
    <row r="160" spans="1:56" ht="14.1" customHeight="1" x14ac:dyDescent="0.15">
      <c r="A160" s="2"/>
      <c r="B160" s="14"/>
      <c r="C160" s="127"/>
      <c r="D160" s="128"/>
      <c r="E160" s="51"/>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113"/>
      <c r="AX160" s="2"/>
      <c r="AY160" s="195"/>
      <c r="AZ160" s="196"/>
      <c r="BA160" s="196"/>
      <c r="BB160" s="196"/>
      <c r="BC160" s="196"/>
      <c r="BD160" s="197"/>
    </row>
    <row r="161" spans="1:56" ht="14.1" customHeight="1" x14ac:dyDescent="0.15">
      <c r="A161" s="2"/>
      <c r="B161" s="14"/>
      <c r="C161" s="127"/>
      <c r="D161" s="128"/>
      <c r="E161" s="114"/>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6"/>
      <c r="AX161" s="2"/>
      <c r="AY161" s="195"/>
      <c r="AZ161" s="196"/>
      <c r="BA161" s="196"/>
      <c r="BB161" s="196"/>
      <c r="BC161" s="196"/>
      <c r="BD161" s="197"/>
    </row>
    <row r="162" spans="1:56" ht="14.1" customHeight="1" x14ac:dyDescent="0.15">
      <c r="A162" s="2"/>
      <c r="B162" s="32"/>
      <c r="C162" s="127"/>
      <c r="D162" s="128"/>
      <c r="E162" s="114"/>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6"/>
      <c r="AX162" s="2"/>
      <c r="AY162" s="195" t="str">
        <f>IF(W157="鹿児島県",IF(N121="行政","","【要確認】本社所在地が鹿児島県内です。現在の職である場合は受験資格を満たさない可能性があります（公的機関において任期の定めのある職員は除く）"),"")</f>
        <v/>
      </c>
      <c r="AZ162" s="196"/>
      <c r="BA162" s="196"/>
      <c r="BB162" s="196"/>
      <c r="BC162" s="196"/>
      <c r="BD162" s="197"/>
    </row>
    <row r="163" spans="1:56" ht="14.1" customHeight="1" x14ac:dyDescent="0.15">
      <c r="A163" s="2"/>
      <c r="B163" s="32"/>
      <c r="C163" s="127"/>
      <c r="D163" s="128"/>
      <c r="E163" s="114"/>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6"/>
      <c r="AX163" s="2"/>
      <c r="AY163" s="195"/>
      <c r="AZ163" s="196"/>
      <c r="BA163" s="196"/>
      <c r="BB163" s="196"/>
      <c r="BC163" s="196"/>
      <c r="BD163" s="197"/>
    </row>
    <row r="164" spans="1:56" ht="14.1" customHeight="1" thickBot="1" x14ac:dyDescent="0.2">
      <c r="A164" s="2"/>
      <c r="B164" s="23"/>
      <c r="C164" s="97"/>
      <c r="D164" s="129"/>
      <c r="E164" s="117"/>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9"/>
      <c r="AX164" s="2"/>
      <c r="AY164" s="198"/>
      <c r="AZ164" s="199"/>
      <c r="BA164" s="199"/>
      <c r="BB164" s="199"/>
      <c r="BC164" s="199"/>
      <c r="BD164" s="200"/>
    </row>
    <row r="165" spans="1:56" ht="14.1" customHeight="1" x14ac:dyDescent="0.15">
      <c r="A165" s="2"/>
      <c r="B165" s="14"/>
      <c r="C165" s="95" t="s">
        <v>0</v>
      </c>
      <c r="D165" s="126"/>
      <c r="E165" s="57"/>
      <c r="F165" s="58"/>
      <c r="G165" s="58"/>
      <c r="H165" s="58"/>
      <c r="I165" s="58"/>
      <c r="J165" s="58"/>
      <c r="K165" s="58"/>
      <c r="L165" s="58"/>
      <c r="M165" s="58"/>
      <c r="N165" s="59"/>
      <c r="O165" s="57"/>
      <c r="P165" s="58"/>
      <c r="Q165" s="58"/>
      <c r="R165" s="58"/>
      <c r="S165" s="58"/>
      <c r="T165" s="58"/>
      <c r="U165" s="58"/>
      <c r="V165" s="59"/>
      <c r="W165" s="57"/>
      <c r="X165" s="58"/>
      <c r="Y165" s="58"/>
      <c r="Z165" s="58"/>
      <c r="AA165" s="58"/>
      <c r="AB165" s="58"/>
      <c r="AC165" s="58"/>
      <c r="AD165" s="58"/>
      <c r="AE165" s="58"/>
      <c r="AF165" s="59"/>
      <c r="AG165" s="108" t="s">
        <v>7</v>
      </c>
      <c r="AH165" s="109"/>
      <c r="AI165" s="109"/>
      <c r="AJ165" s="109"/>
      <c r="AK165" s="62" t="s">
        <v>1</v>
      </c>
      <c r="AL165" s="107"/>
      <c r="AM165" s="107"/>
      <c r="AN165" s="62" t="s">
        <v>12</v>
      </c>
      <c r="AO165" s="62" t="s">
        <v>23</v>
      </c>
      <c r="AP165" s="63"/>
      <c r="AQ165" s="64"/>
      <c r="AR165" s="62"/>
      <c r="AS165" s="62"/>
      <c r="AT165" s="62"/>
      <c r="AU165" s="62"/>
      <c r="AV165" s="62"/>
      <c r="AW165" s="65"/>
      <c r="AX165" s="2"/>
      <c r="AY165" s="33" t="s">
        <v>63</v>
      </c>
      <c r="AZ165" s="34"/>
      <c r="BA165" s="34"/>
      <c r="BB165" s="34"/>
      <c r="BC165" s="34"/>
      <c r="BD165" s="35" t="s">
        <v>65</v>
      </c>
    </row>
    <row r="166" spans="1:56" ht="14.1" customHeight="1" x14ac:dyDescent="0.15">
      <c r="A166" s="2"/>
      <c r="B166" s="14"/>
      <c r="C166" s="127"/>
      <c r="D166" s="128"/>
      <c r="E166" s="53"/>
      <c r="F166" s="54"/>
      <c r="G166" s="54"/>
      <c r="H166" s="54"/>
      <c r="I166" s="54"/>
      <c r="J166" s="54"/>
      <c r="K166" s="54"/>
      <c r="L166" s="54"/>
      <c r="M166" s="54"/>
      <c r="N166" s="56"/>
      <c r="O166" s="53"/>
      <c r="P166" s="54"/>
      <c r="Q166" s="54"/>
      <c r="R166" s="54"/>
      <c r="S166" s="54"/>
      <c r="T166" s="54"/>
      <c r="U166" s="54"/>
      <c r="V166" s="56"/>
      <c r="W166" s="53"/>
      <c r="X166" s="54"/>
      <c r="Y166" s="54"/>
      <c r="Z166" s="54"/>
      <c r="AA166" s="54"/>
      <c r="AB166" s="54"/>
      <c r="AC166" s="54"/>
      <c r="AD166" s="54"/>
      <c r="AE166" s="54"/>
      <c r="AF166" s="56"/>
      <c r="AG166" s="73"/>
      <c r="AH166" s="74"/>
      <c r="AI166" s="74"/>
      <c r="AJ166" s="74"/>
      <c r="AK166" s="47"/>
      <c r="AL166" s="70"/>
      <c r="AM166" s="70"/>
      <c r="AN166" s="47"/>
      <c r="AO166" s="47"/>
      <c r="AP166" s="48"/>
      <c r="AQ166" s="60"/>
      <c r="AR166" s="61"/>
      <c r="AS166" s="67" t="s">
        <v>1</v>
      </c>
      <c r="AT166" s="61"/>
      <c r="AU166" s="61"/>
      <c r="AV166" s="67" t="s">
        <v>25</v>
      </c>
      <c r="AW166" s="68"/>
      <c r="AX166" s="2"/>
      <c r="AY166" s="36" t="s">
        <v>60</v>
      </c>
      <c r="AZ166" s="221"/>
      <c r="BA166" s="222"/>
      <c r="BB166" s="222"/>
      <c r="BC166" s="223"/>
      <c r="BD166" s="38" t="str">
        <f>IF(AZ166="","",AZ166)</f>
        <v/>
      </c>
    </row>
    <row r="167" spans="1:56" ht="14.1" customHeight="1" x14ac:dyDescent="0.15">
      <c r="A167" s="2"/>
      <c r="B167" s="14"/>
      <c r="C167" s="127"/>
      <c r="D167" s="128"/>
      <c r="E167" s="120"/>
      <c r="F167" s="121"/>
      <c r="G167" s="121"/>
      <c r="H167" s="121"/>
      <c r="I167" s="121"/>
      <c r="J167" s="121"/>
      <c r="K167" s="121"/>
      <c r="L167" s="121"/>
      <c r="M167" s="121"/>
      <c r="N167" s="122"/>
      <c r="O167" s="51"/>
      <c r="P167" s="52"/>
      <c r="Q167" s="52"/>
      <c r="R167" s="52"/>
      <c r="S167" s="52"/>
      <c r="T167" s="52"/>
      <c r="U167" s="52"/>
      <c r="V167" s="55"/>
      <c r="W167" s="51"/>
      <c r="X167" s="52"/>
      <c r="Y167" s="52"/>
      <c r="Z167" s="52"/>
      <c r="AA167" s="52"/>
      <c r="AB167" s="52"/>
      <c r="AC167" s="52"/>
      <c r="AD167" s="52"/>
      <c r="AE167" s="52"/>
      <c r="AF167" s="55"/>
      <c r="AG167" s="71" t="s">
        <v>7</v>
      </c>
      <c r="AH167" s="72"/>
      <c r="AI167" s="72"/>
      <c r="AJ167" s="72"/>
      <c r="AK167" s="45" t="s">
        <v>1</v>
      </c>
      <c r="AL167" s="69"/>
      <c r="AM167" s="69"/>
      <c r="AN167" s="45" t="s">
        <v>12</v>
      </c>
      <c r="AO167" s="45" t="s">
        <v>24</v>
      </c>
      <c r="AP167" s="46"/>
      <c r="AQ167" s="60"/>
      <c r="AR167" s="61"/>
      <c r="AS167" s="67"/>
      <c r="AT167" s="61"/>
      <c r="AU167" s="61"/>
      <c r="AV167" s="67"/>
      <c r="AW167" s="68"/>
      <c r="AX167" s="2"/>
      <c r="AY167" s="36" t="s">
        <v>59</v>
      </c>
      <c r="AZ167" s="221"/>
      <c r="BA167" s="222"/>
      <c r="BB167" s="222"/>
      <c r="BC167" s="223"/>
      <c r="BD167" s="38" t="str">
        <f>IF(AZ167="","",AZ167)</f>
        <v/>
      </c>
    </row>
    <row r="168" spans="1:56" ht="14.1" customHeight="1" thickBot="1" x14ac:dyDescent="0.2">
      <c r="A168" s="2"/>
      <c r="B168" s="14"/>
      <c r="C168" s="127"/>
      <c r="D168" s="128"/>
      <c r="E168" s="123"/>
      <c r="F168" s="124"/>
      <c r="G168" s="124"/>
      <c r="H168" s="124"/>
      <c r="I168" s="124"/>
      <c r="J168" s="124"/>
      <c r="K168" s="124"/>
      <c r="L168" s="124"/>
      <c r="M168" s="124"/>
      <c r="N168" s="125"/>
      <c r="O168" s="53"/>
      <c r="P168" s="54"/>
      <c r="Q168" s="54"/>
      <c r="R168" s="54"/>
      <c r="S168" s="54"/>
      <c r="T168" s="54"/>
      <c r="U168" s="54"/>
      <c r="V168" s="56"/>
      <c r="W168" s="53"/>
      <c r="X168" s="54"/>
      <c r="Y168" s="54"/>
      <c r="Z168" s="54"/>
      <c r="AA168" s="54"/>
      <c r="AB168" s="54"/>
      <c r="AC168" s="54"/>
      <c r="AD168" s="54"/>
      <c r="AE168" s="54"/>
      <c r="AF168" s="56"/>
      <c r="AG168" s="73"/>
      <c r="AH168" s="74"/>
      <c r="AI168" s="74"/>
      <c r="AJ168" s="74"/>
      <c r="AK168" s="47"/>
      <c r="AL168" s="70"/>
      <c r="AM168" s="70"/>
      <c r="AN168" s="47"/>
      <c r="AO168" s="47"/>
      <c r="AP168" s="48"/>
      <c r="AQ168" s="83"/>
      <c r="AR168" s="47"/>
      <c r="AS168" s="47"/>
      <c r="AT168" s="47"/>
      <c r="AU168" s="47"/>
      <c r="AV168" s="47"/>
      <c r="AW168" s="84"/>
      <c r="AX168" s="2"/>
      <c r="AY168" s="39" t="s">
        <v>61</v>
      </c>
      <c r="AZ168" s="40">
        <f>DATEDIF(AZ166,(AZ167+1),"Y")</f>
        <v>0</v>
      </c>
      <c r="BA168" s="41" t="s">
        <v>1</v>
      </c>
      <c r="BB168" s="41">
        <f>DATEDIF(AZ166,(AZ167+1),"YM")</f>
        <v>0</v>
      </c>
      <c r="BC168" s="42" t="s">
        <v>62</v>
      </c>
      <c r="BD168" s="43"/>
    </row>
    <row r="169" spans="1:56" ht="14.1" customHeight="1" x14ac:dyDescent="0.15">
      <c r="A169" s="2"/>
      <c r="B169" s="14"/>
      <c r="C169" s="127"/>
      <c r="D169" s="128"/>
      <c r="E169" s="110" t="s">
        <v>26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2"/>
      <c r="AX169" s="2"/>
      <c r="AY169" s="192" t="str">
        <f>IF(E165="","",IF(AQ166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69" s="193"/>
      <c r="BA169" s="193"/>
      <c r="BB169" s="193"/>
      <c r="BC169" s="193"/>
      <c r="BD169" s="194"/>
    </row>
    <row r="170" spans="1:56" ht="14.1" customHeight="1" x14ac:dyDescent="0.15">
      <c r="A170" s="2"/>
      <c r="B170" s="14"/>
      <c r="C170" s="127"/>
      <c r="D170" s="128"/>
      <c r="E170" s="51"/>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113"/>
      <c r="AX170" s="2"/>
      <c r="AY170" s="195"/>
      <c r="AZ170" s="196"/>
      <c r="BA170" s="196"/>
      <c r="BB170" s="196"/>
      <c r="BC170" s="196"/>
      <c r="BD170" s="197"/>
    </row>
    <row r="171" spans="1:56" ht="14.1" customHeight="1" x14ac:dyDescent="0.15">
      <c r="A171" s="2"/>
      <c r="B171" s="14"/>
      <c r="C171" s="127"/>
      <c r="D171" s="128"/>
      <c r="E171" s="114"/>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6"/>
      <c r="AX171" s="2"/>
      <c r="AY171" s="195"/>
      <c r="AZ171" s="196"/>
      <c r="BA171" s="196"/>
      <c r="BB171" s="196"/>
      <c r="BC171" s="196"/>
      <c r="BD171" s="197"/>
    </row>
    <row r="172" spans="1:56" ht="14.1" customHeight="1" x14ac:dyDescent="0.15">
      <c r="A172" s="2"/>
      <c r="B172" s="23"/>
      <c r="C172" s="127"/>
      <c r="D172" s="128"/>
      <c r="E172" s="114"/>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6"/>
      <c r="AX172" s="2"/>
      <c r="AY172" s="195" t="str">
        <f>IF(W167="鹿児島県",IF(N131="行政","","【要確認】本社所在地が鹿児島県内です。現在の職である場合は受験資格を満たさない可能性があります（公的機関において任期の定めのある職員は除く）"),"")</f>
        <v/>
      </c>
      <c r="AZ172" s="196"/>
      <c r="BA172" s="196"/>
      <c r="BB172" s="196"/>
      <c r="BC172" s="196"/>
      <c r="BD172" s="197"/>
    </row>
    <row r="173" spans="1:56" ht="14.1" customHeight="1" x14ac:dyDescent="0.15">
      <c r="A173" s="2"/>
      <c r="B173" s="32"/>
      <c r="C173" s="127"/>
      <c r="D173" s="128"/>
      <c r="E173" s="114"/>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6"/>
      <c r="AX173" s="2"/>
      <c r="AY173" s="195"/>
      <c r="AZ173" s="196"/>
      <c r="BA173" s="196"/>
      <c r="BB173" s="196"/>
      <c r="BC173" s="196"/>
      <c r="BD173" s="197"/>
    </row>
    <row r="174" spans="1:56" ht="14.1" customHeight="1" thickBot="1" x14ac:dyDescent="0.2">
      <c r="A174" s="2"/>
      <c r="B174" s="32"/>
      <c r="C174" s="97"/>
      <c r="D174" s="129"/>
      <c r="E174" s="117"/>
      <c r="F174" s="118"/>
      <c r="G174" s="118"/>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c r="AH174" s="118"/>
      <c r="AI174" s="118"/>
      <c r="AJ174" s="118"/>
      <c r="AK174" s="118"/>
      <c r="AL174" s="118"/>
      <c r="AM174" s="118"/>
      <c r="AN174" s="118"/>
      <c r="AO174" s="118"/>
      <c r="AP174" s="118"/>
      <c r="AQ174" s="118"/>
      <c r="AR174" s="118"/>
      <c r="AS174" s="118"/>
      <c r="AT174" s="118"/>
      <c r="AU174" s="118"/>
      <c r="AV174" s="118"/>
      <c r="AW174" s="119"/>
      <c r="AX174" s="2"/>
      <c r="AY174" s="198"/>
      <c r="AZ174" s="199"/>
      <c r="BA174" s="199"/>
      <c r="BB174" s="199"/>
      <c r="BC174" s="199"/>
      <c r="BD174" s="200"/>
    </row>
    <row r="175" spans="1:56" ht="14.1" customHeight="1" x14ac:dyDescent="0.15">
      <c r="A175" s="2"/>
      <c r="B175" s="32"/>
      <c r="C175" s="130" t="s">
        <v>0</v>
      </c>
      <c r="D175" s="131"/>
      <c r="E175" s="51"/>
      <c r="F175" s="52"/>
      <c r="G175" s="52"/>
      <c r="H175" s="52"/>
      <c r="I175" s="52"/>
      <c r="J175" s="52"/>
      <c r="K175" s="52"/>
      <c r="L175" s="52"/>
      <c r="M175" s="52"/>
      <c r="N175" s="55"/>
      <c r="O175" s="51"/>
      <c r="P175" s="52"/>
      <c r="Q175" s="52"/>
      <c r="R175" s="52"/>
      <c r="S175" s="52"/>
      <c r="T175" s="52"/>
      <c r="U175" s="52"/>
      <c r="V175" s="55"/>
      <c r="W175" s="51"/>
      <c r="X175" s="52"/>
      <c r="Y175" s="52"/>
      <c r="Z175" s="52"/>
      <c r="AA175" s="52"/>
      <c r="AB175" s="52"/>
      <c r="AC175" s="52"/>
      <c r="AD175" s="52"/>
      <c r="AE175" s="52"/>
      <c r="AF175" s="55"/>
      <c r="AG175" s="71" t="s">
        <v>7</v>
      </c>
      <c r="AH175" s="72"/>
      <c r="AI175" s="72"/>
      <c r="AJ175" s="72"/>
      <c r="AK175" s="45" t="s">
        <v>1</v>
      </c>
      <c r="AL175" s="69"/>
      <c r="AM175" s="69"/>
      <c r="AN175" s="45" t="s">
        <v>12</v>
      </c>
      <c r="AO175" s="45" t="s">
        <v>23</v>
      </c>
      <c r="AP175" s="46"/>
      <c r="AQ175" s="49"/>
      <c r="AR175" s="45"/>
      <c r="AS175" s="45"/>
      <c r="AT175" s="45"/>
      <c r="AU175" s="45"/>
      <c r="AV175" s="45"/>
      <c r="AW175" s="50"/>
      <c r="AX175" s="2"/>
      <c r="AY175" s="33" t="s">
        <v>63</v>
      </c>
      <c r="AZ175" s="34"/>
      <c r="BA175" s="34"/>
      <c r="BB175" s="34"/>
      <c r="BC175" s="34"/>
      <c r="BD175" s="35" t="s">
        <v>65</v>
      </c>
    </row>
    <row r="176" spans="1:56" ht="14.1" customHeight="1" x14ac:dyDescent="0.15">
      <c r="A176" s="2"/>
      <c r="B176" s="32"/>
      <c r="C176" s="127"/>
      <c r="D176" s="128"/>
      <c r="E176" s="53"/>
      <c r="F176" s="54"/>
      <c r="G176" s="54"/>
      <c r="H176" s="54"/>
      <c r="I176" s="54"/>
      <c r="J176" s="54"/>
      <c r="K176" s="54"/>
      <c r="L176" s="54"/>
      <c r="M176" s="54"/>
      <c r="N176" s="56"/>
      <c r="O176" s="53"/>
      <c r="P176" s="54"/>
      <c r="Q176" s="54"/>
      <c r="R176" s="54"/>
      <c r="S176" s="54"/>
      <c r="T176" s="54"/>
      <c r="U176" s="54"/>
      <c r="V176" s="56"/>
      <c r="W176" s="53"/>
      <c r="X176" s="54"/>
      <c r="Y176" s="54"/>
      <c r="Z176" s="54"/>
      <c r="AA176" s="54"/>
      <c r="AB176" s="54"/>
      <c r="AC176" s="54"/>
      <c r="AD176" s="54"/>
      <c r="AE176" s="54"/>
      <c r="AF176" s="56"/>
      <c r="AG176" s="73"/>
      <c r="AH176" s="74"/>
      <c r="AI176" s="74"/>
      <c r="AJ176" s="74"/>
      <c r="AK176" s="47"/>
      <c r="AL176" s="70"/>
      <c r="AM176" s="70"/>
      <c r="AN176" s="47"/>
      <c r="AO176" s="47"/>
      <c r="AP176" s="48"/>
      <c r="AQ176" s="60"/>
      <c r="AR176" s="61"/>
      <c r="AS176" s="67" t="s">
        <v>1</v>
      </c>
      <c r="AT176" s="61"/>
      <c r="AU176" s="61"/>
      <c r="AV176" s="67" t="s">
        <v>25</v>
      </c>
      <c r="AW176" s="68"/>
      <c r="AX176" s="2"/>
      <c r="AY176" s="36" t="s">
        <v>60</v>
      </c>
      <c r="AZ176" s="221"/>
      <c r="BA176" s="222"/>
      <c r="BB176" s="222"/>
      <c r="BC176" s="223"/>
      <c r="BD176" s="38" t="str">
        <f>IF(AZ176="","",AZ176)</f>
        <v/>
      </c>
    </row>
    <row r="177" spans="1:56" ht="14.1" customHeight="1" x14ac:dyDescent="0.15">
      <c r="A177" s="2"/>
      <c r="B177" s="32"/>
      <c r="C177" s="127"/>
      <c r="D177" s="128"/>
      <c r="E177" s="120"/>
      <c r="F177" s="121"/>
      <c r="G177" s="121"/>
      <c r="H177" s="121"/>
      <c r="I177" s="121"/>
      <c r="J177" s="121"/>
      <c r="K177" s="121"/>
      <c r="L177" s="121"/>
      <c r="M177" s="121"/>
      <c r="N177" s="122"/>
      <c r="O177" s="51"/>
      <c r="P177" s="52"/>
      <c r="Q177" s="52"/>
      <c r="R177" s="52"/>
      <c r="S177" s="52"/>
      <c r="T177" s="52"/>
      <c r="U177" s="52"/>
      <c r="V177" s="55"/>
      <c r="W177" s="51"/>
      <c r="X177" s="52"/>
      <c r="Y177" s="52"/>
      <c r="Z177" s="52"/>
      <c r="AA177" s="52"/>
      <c r="AB177" s="52"/>
      <c r="AC177" s="52"/>
      <c r="AD177" s="52"/>
      <c r="AE177" s="52"/>
      <c r="AF177" s="55"/>
      <c r="AG177" s="71" t="s">
        <v>7</v>
      </c>
      <c r="AH177" s="72"/>
      <c r="AI177" s="72"/>
      <c r="AJ177" s="72"/>
      <c r="AK177" s="45" t="s">
        <v>1</v>
      </c>
      <c r="AL177" s="69"/>
      <c r="AM177" s="69"/>
      <c r="AN177" s="45" t="s">
        <v>12</v>
      </c>
      <c r="AO177" s="45" t="s">
        <v>24</v>
      </c>
      <c r="AP177" s="46"/>
      <c r="AQ177" s="60"/>
      <c r="AR177" s="61"/>
      <c r="AS177" s="67"/>
      <c r="AT177" s="61"/>
      <c r="AU177" s="61"/>
      <c r="AV177" s="67"/>
      <c r="AW177" s="68"/>
      <c r="AX177" s="2"/>
      <c r="AY177" s="36" t="s">
        <v>59</v>
      </c>
      <c r="AZ177" s="221"/>
      <c r="BA177" s="222"/>
      <c r="BB177" s="222"/>
      <c r="BC177" s="223"/>
      <c r="BD177" s="38" t="str">
        <f>IF(AZ177="","",AZ177)</f>
        <v/>
      </c>
    </row>
    <row r="178" spans="1:56" ht="14.1" customHeight="1" thickBot="1" x14ac:dyDescent="0.2">
      <c r="A178" s="2"/>
      <c r="B178" s="32"/>
      <c r="C178" s="127"/>
      <c r="D178" s="128"/>
      <c r="E178" s="123"/>
      <c r="F178" s="124"/>
      <c r="G178" s="124"/>
      <c r="H178" s="124"/>
      <c r="I178" s="124"/>
      <c r="J178" s="124"/>
      <c r="K178" s="124"/>
      <c r="L178" s="124"/>
      <c r="M178" s="124"/>
      <c r="N178" s="125"/>
      <c r="O178" s="53"/>
      <c r="P178" s="54"/>
      <c r="Q178" s="54"/>
      <c r="R178" s="54"/>
      <c r="S178" s="54"/>
      <c r="T178" s="54"/>
      <c r="U178" s="54"/>
      <c r="V178" s="56"/>
      <c r="W178" s="53"/>
      <c r="X178" s="54"/>
      <c r="Y178" s="54"/>
      <c r="Z178" s="54"/>
      <c r="AA178" s="54"/>
      <c r="AB178" s="54"/>
      <c r="AC178" s="54"/>
      <c r="AD178" s="54"/>
      <c r="AE178" s="54"/>
      <c r="AF178" s="56"/>
      <c r="AG178" s="73"/>
      <c r="AH178" s="74"/>
      <c r="AI178" s="74"/>
      <c r="AJ178" s="74"/>
      <c r="AK178" s="47"/>
      <c r="AL178" s="70"/>
      <c r="AM178" s="70"/>
      <c r="AN178" s="47"/>
      <c r="AO178" s="47"/>
      <c r="AP178" s="48"/>
      <c r="AQ178" s="83"/>
      <c r="AR178" s="47"/>
      <c r="AS178" s="47"/>
      <c r="AT178" s="47"/>
      <c r="AU178" s="47"/>
      <c r="AV178" s="47"/>
      <c r="AW178" s="84"/>
      <c r="AX178" s="2"/>
      <c r="AY178" s="39" t="s">
        <v>61</v>
      </c>
      <c r="AZ178" s="40">
        <f>DATEDIF(AZ176,(AZ177+1),"Y")</f>
        <v>0</v>
      </c>
      <c r="BA178" s="41" t="s">
        <v>1</v>
      </c>
      <c r="BB178" s="41">
        <f>DATEDIF(AZ176,(AZ177+1),"YM")</f>
        <v>0</v>
      </c>
      <c r="BC178" s="42" t="s">
        <v>62</v>
      </c>
      <c r="BD178" s="43"/>
    </row>
    <row r="179" spans="1:56" ht="14.1" customHeight="1" x14ac:dyDescent="0.15">
      <c r="A179" s="2"/>
      <c r="B179" s="32"/>
      <c r="C179" s="127"/>
      <c r="D179" s="128"/>
      <c r="E179" s="110" t="s">
        <v>26</v>
      </c>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1"/>
      <c r="AL179" s="111"/>
      <c r="AM179" s="111"/>
      <c r="AN179" s="111"/>
      <c r="AO179" s="111"/>
      <c r="AP179" s="111"/>
      <c r="AQ179" s="111"/>
      <c r="AR179" s="111"/>
      <c r="AS179" s="111"/>
      <c r="AT179" s="111"/>
      <c r="AU179" s="111"/>
      <c r="AV179" s="111"/>
      <c r="AW179" s="112"/>
      <c r="AX179" s="2"/>
      <c r="AY179" s="192" t="str">
        <f>IF(E175="","",IF(AQ176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79" s="193"/>
      <c r="BA179" s="193"/>
      <c r="BB179" s="193"/>
      <c r="BC179" s="193"/>
      <c r="BD179" s="194"/>
    </row>
    <row r="180" spans="1:56" ht="14.1" customHeight="1" x14ac:dyDescent="0.15">
      <c r="A180" s="2"/>
      <c r="B180" s="32"/>
      <c r="C180" s="127"/>
      <c r="D180" s="128"/>
      <c r="E180" s="51"/>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113"/>
      <c r="AX180" s="2"/>
      <c r="AY180" s="195"/>
      <c r="AZ180" s="196"/>
      <c r="BA180" s="196"/>
      <c r="BB180" s="196"/>
      <c r="BC180" s="196"/>
      <c r="BD180" s="197"/>
    </row>
    <row r="181" spans="1:56" ht="14.1" customHeight="1" x14ac:dyDescent="0.15">
      <c r="A181" s="2"/>
      <c r="B181" s="32"/>
      <c r="C181" s="127"/>
      <c r="D181" s="128"/>
      <c r="E181" s="114"/>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6"/>
      <c r="AX181" s="2"/>
      <c r="AY181" s="195"/>
      <c r="AZ181" s="196"/>
      <c r="BA181" s="196"/>
      <c r="BB181" s="196"/>
      <c r="BC181" s="196"/>
      <c r="BD181" s="197"/>
    </row>
    <row r="182" spans="1:56" ht="14.1" customHeight="1" x14ac:dyDescent="0.15">
      <c r="A182" s="2"/>
      <c r="B182" s="32"/>
      <c r="C182" s="127"/>
      <c r="D182" s="128"/>
      <c r="E182" s="114"/>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6"/>
      <c r="AX182" s="2"/>
      <c r="AY182" s="195" t="str">
        <f>IF(W177="鹿児島県",IF(N141="行政","","【要確認】本社所在地が鹿児島県内です。現在の職である場合は受験資格を満たさない可能性があります（公的機関において任期の定めのある職員は除く）"),"")</f>
        <v/>
      </c>
      <c r="AZ182" s="196"/>
      <c r="BA182" s="196"/>
      <c r="BB182" s="196"/>
      <c r="BC182" s="196"/>
      <c r="BD182" s="197"/>
    </row>
    <row r="183" spans="1:56" ht="14.1" customHeight="1" x14ac:dyDescent="0.15">
      <c r="A183" s="2"/>
      <c r="B183" s="32"/>
      <c r="C183" s="127"/>
      <c r="D183" s="128"/>
      <c r="E183" s="114"/>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6"/>
      <c r="AX183" s="2"/>
      <c r="AY183" s="195"/>
      <c r="AZ183" s="196"/>
      <c r="BA183" s="196"/>
      <c r="BB183" s="196"/>
      <c r="BC183" s="196"/>
      <c r="BD183" s="197"/>
    </row>
    <row r="184" spans="1:56" ht="14.1" customHeight="1" thickBot="1" x14ac:dyDescent="0.2">
      <c r="A184" s="2"/>
      <c r="B184" s="32"/>
      <c r="C184" s="97"/>
      <c r="D184" s="129"/>
      <c r="E184" s="117"/>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c r="AG184" s="118"/>
      <c r="AH184" s="118"/>
      <c r="AI184" s="118"/>
      <c r="AJ184" s="118"/>
      <c r="AK184" s="118"/>
      <c r="AL184" s="118"/>
      <c r="AM184" s="118"/>
      <c r="AN184" s="118"/>
      <c r="AO184" s="118"/>
      <c r="AP184" s="118"/>
      <c r="AQ184" s="118"/>
      <c r="AR184" s="118"/>
      <c r="AS184" s="118"/>
      <c r="AT184" s="118"/>
      <c r="AU184" s="118"/>
      <c r="AV184" s="118"/>
      <c r="AW184" s="119"/>
      <c r="AX184" s="2"/>
      <c r="AY184" s="198"/>
      <c r="AZ184" s="199"/>
      <c r="BA184" s="199"/>
      <c r="BB184" s="199"/>
      <c r="BC184" s="199"/>
      <c r="BD184" s="200"/>
    </row>
    <row r="185" spans="1:56" ht="14.1" customHeight="1" x14ac:dyDescent="0.15">
      <c r="A185" s="2"/>
      <c r="B185" s="32"/>
      <c r="C185" s="95" t="s">
        <v>0</v>
      </c>
      <c r="D185" s="126"/>
      <c r="E185" s="57"/>
      <c r="F185" s="58"/>
      <c r="G185" s="58"/>
      <c r="H185" s="58"/>
      <c r="I185" s="58"/>
      <c r="J185" s="58"/>
      <c r="K185" s="58"/>
      <c r="L185" s="58"/>
      <c r="M185" s="58"/>
      <c r="N185" s="59"/>
      <c r="O185" s="57"/>
      <c r="P185" s="58"/>
      <c r="Q185" s="58"/>
      <c r="R185" s="58"/>
      <c r="S185" s="58"/>
      <c r="T185" s="58"/>
      <c r="U185" s="58"/>
      <c r="V185" s="59"/>
      <c r="W185" s="57"/>
      <c r="X185" s="58"/>
      <c r="Y185" s="58"/>
      <c r="Z185" s="58"/>
      <c r="AA185" s="58"/>
      <c r="AB185" s="58"/>
      <c r="AC185" s="58"/>
      <c r="AD185" s="58"/>
      <c r="AE185" s="58"/>
      <c r="AF185" s="59"/>
      <c r="AG185" s="108" t="s">
        <v>7</v>
      </c>
      <c r="AH185" s="109"/>
      <c r="AI185" s="109"/>
      <c r="AJ185" s="109"/>
      <c r="AK185" s="62" t="s">
        <v>1</v>
      </c>
      <c r="AL185" s="107"/>
      <c r="AM185" s="107"/>
      <c r="AN185" s="62" t="s">
        <v>12</v>
      </c>
      <c r="AO185" s="62" t="s">
        <v>23</v>
      </c>
      <c r="AP185" s="63"/>
      <c r="AQ185" s="64"/>
      <c r="AR185" s="62"/>
      <c r="AS185" s="62"/>
      <c r="AT185" s="62"/>
      <c r="AU185" s="62"/>
      <c r="AV185" s="62"/>
      <c r="AW185" s="65"/>
      <c r="AX185" s="2"/>
      <c r="AY185" s="33" t="s">
        <v>63</v>
      </c>
      <c r="AZ185" s="34"/>
      <c r="BA185" s="34"/>
      <c r="BB185" s="34"/>
      <c r="BC185" s="34"/>
      <c r="BD185" s="35" t="s">
        <v>65</v>
      </c>
    </row>
    <row r="186" spans="1:56" ht="14.1" customHeight="1" x14ac:dyDescent="0.15">
      <c r="A186" s="2"/>
      <c r="B186" s="32"/>
      <c r="C186" s="127"/>
      <c r="D186" s="128"/>
      <c r="E186" s="53"/>
      <c r="F186" s="54"/>
      <c r="G186" s="54"/>
      <c r="H186" s="54"/>
      <c r="I186" s="54"/>
      <c r="J186" s="54"/>
      <c r="K186" s="54"/>
      <c r="L186" s="54"/>
      <c r="M186" s="54"/>
      <c r="N186" s="56"/>
      <c r="O186" s="53"/>
      <c r="P186" s="54"/>
      <c r="Q186" s="54"/>
      <c r="R186" s="54"/>
      <c r="S186" s="54"/>
      <c r="T186" s="54"/>
      <c r="U186" s="54"/>
      <c r="V186" s="56"/>
      <c r="W186" s="53"/>
      <c r="X186" s="54"/>
      <c r="Y186" s="54"/>
      <c r="Z186" s="54"/>
      <c r="AA186" s="54"/>
      <c r="AB186" s="54"/>
      <c r="AC186" s="54"/>
      <c r="AD186" s="54"/>
      <c r="AE186" s="54"/>
      <c r="AF186" s="56"/>
      <c r="AG186" s="73"/>
      <c r="AH186" s="74"/>
      <c r="AI186" s="74"/>
      <c r="AJ186" s="74"/>
      <c r="AK186" s="47"/>
      <c r="AL186" s="70"/>
      <c r="AM186" s="70"/>
      <c r="AN186" s="47"/>
      <c r="AO186" s="47"/>
      <c r="AP186" s="48"/>
      <c r="AQ186" s="60"/>
      <c r="AR186" s="61"/>
      <c r="AS186" s="67" t="s">
        <v>1</v>
      </c>
      <c r="AT186" s="61"/>
      <c r="AU186" s="61"/>
      <c r="AV186" s="67" t="s">
        <v>25</v>
      </c>
      <c r="AW186" s="68"/>
      <c r="AX186" s="2"/>
      <c r="AY186" s="36" t="s">
        <v>60</v>
      </c>
      <c r="AZ186" s="221"/>
      <c r="BA186" s="222"/>
      <c r="BB186" s="222"/>
      <c r="BC186" s="223"/>
      <c r="BD186" s="38" t="str">
        <f>IF(AZ186="","",AZ186)</f>
        <v/>
      </c>
    </row>
    <row r="187" spans="1:56" ht="14.1" customHeight="1" x14ac:dyDescent="0.15">
      <c r="A187" s="2"/>
      <c r="B187" s="32"/>
      <c r="C187" s="127"/>
      <c r="D187" s="128"/>
      <c r="E187" s="120"/>
      <c r="F187" s="121"/>
      <c r="G187" s="121"/>
      <c r="H187" s="121"/>
      <c r="I187" s="121"/>
      <c r="J187" s="121"/>
      <c r="K187" s="121"/>
      <c r="L187" s="121"/>
      <c r="M187" s="121"/>
      <c r="N187" s="122"/>
      <c r="O187" s="51"/>
      <c r="P187" s="52"/>
      <c r="Q187" s="52"/>
      <c r="R187" s="52"/>
      <c r="S187" s="52"/>
      <c r="T187" s="52"/>
      <c r="U187" s="52"/>
      <c r="V187" s="55"/>
      <c r="W187" s="51"/>
      <c r="X187" s="52"/>
      <c r="Y187" s="52"/>
      <c r="Z187" s="52"/>
      <c r="AA187" s="52"/>
      <c r="AB187" s="52"/>
      <c r="AC187" s="52"/>
      <c r="AD187" s="52"/>
      <c r="AE187" s="52"/>
      <c r="AF187" s="55"/>
      <c r="AG187" s="71" t="s">
        <v>7</v>
      </c>
      <c r="AH187" s="72"/>
      <c r="AI187" s="72"/>
      <c r="AJ187" s="72"/>
      <c r="AK187" s="45" t="s">
        <v>1</v>
      </c>
      <c r="AL187" s="69"/>
      <c r="AM187" s="69"/>
      <c r="AN187" s="45" t="s">
        <v>12</v>
      </c>
      <c r="AO187" s="45" t="s">
        <v>24</v>
      </c>
      <c r="AP187" s="46"/>
      <c r="AQ187" s="60"/>
      <c r="AR187" s="61"/>
      <c r="AS187" s="67"/>
      <c r="AT187" s="61"/>
      <c r="AU187" s="61"/>
      <c r="AV187" s="67"/>
      <c r="AW187" s="68"/>
      <c r="AX187" s="2"/>
      <c r="AY187" s="36" t="s">
        <v>59</v>
      </c>
      <c r="AZ187" s="221"/>
      <c r="BA187" s="222"/>
      <c r="BB187" s="222"/>
      <c r="BC187" s="223"/>
      <c r="BD187" s="38" t="str">
        <f>IF(AZ187="","",AZ187)</f>
        <v/>
      </c>
    </row>
    <row r="188" spans="1:56" ht="14.1" customHeight="1" thickBot="1" x14ac:dyDescent="0.2">
      <c r="A188" s="2"/>
      <c r="B188" s="32"/>
      <c r="C188" s="127"/>
      <c r="D188" s="128"/>
      <c r="E188" s="123"/>
      <c r="F188" s="124"/>
      <c r="G188" s="124"/>
      <c r="H188" s="124"/>
      <c r="I188" s="124"/>
      <c r="J188" s="124"/>
      <c r="K188" s="124"/>
      <c r="L188" s="124"/>
      <c r="M188" s="124"/>
      <c r="N188" s="125"/>
      <c r="O188" s="53"/>
      <c r="P188" s="54"/>
      <c r="Q188" s="54"/>
      <c r="R188" s="54"/>
      <c r="S188" s="54"/>
      <c r="T188" s="54"/>
      <c r="U188" s="54"/>
      <c r="V188" s="56"/>
      <c r="W188" s="53"/>
      <c r="X188" s="54"/>
      <c r="Y188" s="54"/>
      <c r="Z188" s="54"/>
      <c r="AA188" s="54"/>
      <c r="AB188" s="54"/>
      <c r="AC188" s="54"/>
      <c r="AD188" s="54"/>
      <c r="AE188" s="54"/>
      <c r="AF188" s="56"/>
      <c r="AG188" s="73"/>
      <c r="AH188" s="74"/>
      <c r="AI188" s="74"/>
      <c r="AJ188" s="74"/>
      <c r="AK188" s="47"/>
      <c r="AL188" s="70"/>
      <c r="AM188" s="70"/>
      <c r="AN188" s="47"/>
      <c r="AO188" s="47"/>
      <c r="AP188" s="48"/>
      <c r="AQ188" s="83"/>
      <c r="AR188" s="47"/>
      <c r="AS188" s="47"/>
      <c r="AT188" s="47"/>
      <c r="AU188" s="47"/>
      <c r="AV188" s="47"/>
      <c r="AW188" s="84"/>
      <c r="AX188" s="2"/>
      <c r="AY188" s="39" t="s">
        <v>61</v>
      </c>
      <c r="AZ188" s="40">
        <f>DATEDIF(AZ186,(AZ187+1),"Y")</f>
        <v>0</v>
      </c>
      <c r="BA188" s="41" t="s">
        <v>1</v>
      </c>
      <c r="BB188" s="41">
        <f>DATEDIF(AZ186,(AZ187+1),"YM")</f>
        <v>0</v>
      </c>
      <c r="BC188" s="42" t="s">
        <v>62</v>
      </c>
      <c r="BD188" s="43"/>
    </row>
    <row r="189" spans="1:56" ht="14.1" customHeight="1" x14ac:dyDescent="0.15">
      <c r="A189" s="2"/>
      <c r="B189" s="32"/>
      <c r="C189" s="127"/>
      <c r="D189" s="128"/>
      <c r="E189" s="110" t="s">
        <v>26</v>
      </c>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2"/>
      <c r="AX189" s="2"/>
      <c r="AY189" s="192" t="str">
        <f>IF(E185="","",IF(AQ186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89" s="193"/>
      <c r="BA189" s="193"/>
      <c r="BB189" s="193"/>
      <c r="BC189" s="193"/>
      <c r="BD189" s="194"/>
    </row>
    <row r="190" spans="1:56" ht="14.1" customHeight="1" x14ac:dyDescent="0.15">
      <c r="A190" s="2"/>
      <c r="B190" s="32"/>
      <c r="C190" s="127"/>
      <c r="D190" s="128"/>
      <c r="E190" s="51"/>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113"/>
      <c r="AX190" s="2"/>
      <c r="AY190" s="195"/>
      <c r="AZ190" s="196"/>
      <c r="BA190" s="196"/>
      <c r="BB190" s="196"/>
      <c r="BC190" s="196"/>
      <c r="BD190" s="197"/>
    </row>
    <row r="191" spans="1:56" ht="14.1" customHeight="1" x14ac:dyDescent="0.15">
      <c r="A191" s="2"/>
      <c r="B191" s="32"/>
      <c r="C191" s="127"/>
      <c r="D191" s="128"/>
      <c r="E191" s="114"/>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6"/>
      <c r="AX191" s="2"/>
      <c r="AY191" s="195"/>
      <c r="AZ191" s="196"/>
      <c r="BA191" s="196"/>
      <c r="BB191" s="196"/>
      <c r="BC191" s="196"/>
      <c r="BD191" s="197"/>
    </row>
    <row r="192" spans="1:56" ht="14.1" customHeight="1" x14ac:dyDescent="0.15">
      <c r="A192" s="2"/>
      <c r="B192" s="32"/>
      <c r="C192" s="127"/>
      <c r="D192" s="128"/>
      <c r="E192" s="114"/>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15"/>
      <c r="AO192" s="115"/>
      <c r="AP192" s="115"/>
      <c r="AQ192" s="115"/>
      <c r="AR192" s="115"/>
      <c r="AS192" s="115"/>
      <c r="AT192" s="115"/>
      <c r="AU192" s="115"/>
      <c r="AV192" s="115"/>
      <c r="AW192" s="116"/>
      <c r="AX192" s="2"/>
      <c r="AY192" s="195" t="str">
        <f>IF(W187="鹿児島県",IF(N151="行政","","【要確認】本社所在地が鹿児島県内です。現在の職である場合は受験資格を満たさない可能性があります（公的機関において任期の定めのある職員は除く）"),"")</f>
        <v/>
      </c>
      <c r="AZ192" s="196"/>
      <c r="BA192" s="196"/>
      <c r="BB192" s="196"/>
      <c r="BC192" s="196"/>
      <c r="BD192" s="197"/>
    </row>
    <row r="193" spans="1:56" ht="14.1" customHeight="1" x14ac:dyDescent="0.15">
      <c r="A193" s="2"/>
      <c r="B193" s="32"/>
      <c r="C193" s="127"/>
      <c r="D193" s="128"/>
      <c r="E193" s="114"/>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6"/>
      <c r="AX193" s="2"/>
      <c r="AY193" s="195"/>
      <c r="AZ193" s="196"/>
      <c r="BA193" s="196"/>
      <c r="BB193" s="196"/>
      <c r="BC193" s="196"/>
      <c r="BD193" s="197"/>
    </row>
    <row r="194" spans="1:56" ht="14.1" customHeight="1" thickBot="1" x14ac:dyDescent="0.2">
      <c r="A194" s="2"/>
      <c r="B194" s="32"/>
      <c r="C194" s="97"/>
      <c r="D194" s="129"/>
      <c r="E194" s="117"/>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c r="AB194" s="118"/>
      <c r="AC194" s="118"/>
      <c r="AD194" s="118"/>
      <c r="AE194" s="118"/>
      <c r="AF194" s="118"/>
      <c r="AG194" s="118"/>
      <c r="AH194" s="118"/>
      <c r="AI194" s="118"/>
      <c r="AJ194" s="118"/>
      <c r="AK194" s="118"/>
      <c r="AL194" s="118"/>
      <c r="AM194" s="118"/>
      <c r="AN194" s="118"/>
      <c r="AO194" s="118"/>
      <c r="AP194" s="118"/>
      <c r="AQ194" s="118"/>
      <c r="AR194" s="118"/>
      <c r="AS194" s="118"/>
      <c r="AT194" s="118"/>
      <c r="AU194" s="118"/>
      <c r="AV194" s="118"/>
      <c r="AW194" s="119"/>
      <c r="AX194" s="2"/>
      <c r="AY194" s="198"/>
      <c r="AZ194" s="199"/>
      <c r="BA194" s="199"/>
      <c r="BB194" s="199"/>
      <c r="BC194" s="199"/>
      <c r="BD194" s="200"/>
    </row>
    <row r="195" spans="1:56" ht="14.1" customHeight="1" x14ac:dyDescent="0.15">
      <c r="A195" s="2"/>
      <c r="B195" s="32"/>
      <c r="C195" s="95" t="s">
        <v>0</v>
      </c>
      <c r="D195" s="126"/>
      <c r="E195" s="57"/>
      <c r="F195" s="58"/>
      <c r="G195" s="58"/>
      <c r="H195" s="58"/>
      <c r="I195" s="58"/>
      <c r="J195" s="58"/>
      <c r="K195" s="58"/>
      <c r="L195" s="58"/>
      <c r="M195" s="58"/>
      <c r="N195" s="59"/>
      <c r="O195" s="57"/>
      <c r="P195" s="58"/>
      <c r="Q195" s="58"/>
      <c r="R195" s="58"/>
      <c r="S195" s="58"/>
      <c r="T195" s="58"/>
      <c r="U195" s="58"/>
      <c r="V195" s="59"/>
      <c r="W195" s="57"/>
      <c r="X195" s="58"/>
      <c r="Y195" s="58"/>
      <c r="Z195" s="58"/>
      <c r="AA195" s="58"/>
      <c r="AB195" s="58"/>
      <c r="AC195" s="58"/>
      <c r="AD195" s="58"/>
      <c r="AE195" s="58"/>
      <c r="AF195" s="59"/>
      <c r="AG195" s="108" t="s">
        <v>7</v>
      </c>
      <c r="AH195" s="109"/>
      <c r="AI195" s="109"/>
      <c r="AJ195" s="109"/>
      <c r="AK195" s="62" t="s">
        <v>1</v>
      </c>
      <c r="AL195" s="107"/>
      <c r="AM195" s="107"/>
      <c r="AN195" s="62" t="s">
        <v>12</v>
      </c>
      <c r="AO195" s="62" t="s">
        <v>23</v>
      </c>
      <c r="AP195" s="63"/>
      <c r="AQ195" s="64"/>
      <c r="AR195" s="62"/>
      <c r="AS195" s="62"/>
      <c r="AT195" s="62"/>
      <c r="AU195" s="62"/>
      <c r="AV195" s="62"/>
      <c r="AW195" s="65"/>
      <c r="AX195" s="2"/>
      <c r="AY195" s="33" t="s">
        <v>63</v>
      </c>
      <c r="AZ195" s="34"/>
      <c r="BA195" s="34"/>
      <c r="BB195" s="34"/>
      <c r="BC195" s="34"/>
      <c r="BD195" s="35" t="s">
        <v>65</v>
      </c>
    </row>
    <row r="196" spans="1:56" ht="14.1" customHeight="1" x14ac:dyDescent="0.15">
      <c r="A196" s="2"/>
      <c r="B196" s="32"/>
      <c r="C196" s="127"/>
      <c r="D196" s="128"/>
      <c r="E196" s="53"/>
      <c r="F196" s="54"/>
      <c r="G196" s="54"/>
      <c r="H196" s="54"/>
      <c r="I196" s="54"/>
      <c r="J196" s="54"/>
      <c r="K196" s="54"/>
      <c r="L196" s="54"/>
      <c r="M196" s="54"/>
      <c r="N196" s="56"/>
      <c r="O196" s="53"/>
      <c r="P196" s="54"/>
      <c r="Q196" s="54"/>
      <c r="R196" s="54"/>
      <c r="S196" s="54"/>
      <c r="T196" s="54"/>
      <c r="U196" s="54"/>
      <c r="V196" s="56"/>
      <c r="W196" s="53"/>
      <c r="X196" s="54"/>
      <c r="Y196" s="54"/>
      <c r="Z196" s="54"/>
      <c r="AA196" s="54"/>
      <c r="AB196" s="54"/>
      <c r="AC196" s="54"/>
      <c r="AD196" s="54"/>
      <c r="AE196" s="54"/>
      <c r="AF196" s="56"/>
      <c r="AG196" s="73"/>
      <c r="AH196" s="74"/>
      <c r="AI196" s="74"/>
      <c r="AJ196" s="74"/>
      <c r="AK196" s="47"/>
      <c r="AL196" s="70"/>
      <c r="AM196" s="70"/>
      <c r="AN196" s="47"/>
      <c r="AO196" s="47"/>
      <c r="AP196" s="48"/>
      <c r="AQ196" s="60"/>
      <c r="AR196" s="61"/>
      <c r="AS196" s="67" t="s">
        <v>1</v>
      </c>
      <c r="AT196" s="61"/>
      <c r="AU196" s="61"/>
      <c r="AV196" s="67" t="s">
        <v>25</v>
      </c>
      <c r="AW196" s="68"/>
      <c r="AX196" s="2"/>
      <c r="AY196" s="36" t="s">
        <v>60</v>
      </c>
      <c r="AZ196" s="221"/>
      <c r="BA196" s="222"/>
      <c r="BB196" s="222"/>
      <c r="BC196" s="223"/>
      <c r="BD196" s="38" t="str">
        <f>IF(AZ196="","",AZ196)</f>
        <v/>
      </c>
    </row>
    <row r="197" spans="1:56" ht="14.1" customHeight="1" x14ac:dyDescent="0.15">
      <c r="A197" s="2"/>
      <c r="B197" s="32"/>
      <c r="C197" s="127"/>
      <c r="D197" s="128"/>
      <c r="E197" s="120"/>
      <c r="F197" s="121"/>
      <c r="G197" s="121"/>
      <c r="H197" s="121"/>
      <c r="I197" s="121"/>
      <c r="J197" s="121"/>
      <c r="K197" s="121"/>
      <c r="L197" s="121"/>
      <c r="M197" s="121"/>
      <c r="N197" s="122"/>
      <c r="O197" s="51"/>
      <c r="P197" s="52"/>
      <c r="Q197" s="52"/>
      <c r="R197" s="52"/>
      <c r="S197" s="52"/>
      <c r="T197" s="52"/>
      <c r="U197" s="52"/>
      <c r="V197" s="55"/>
      <c r="W197" s="51"/>
      <c r="X197" s="52"/>
      <c r="Y197" s="52"/>
      <c r="Z197" s="52"/>
      <c r="AA197" s="52"/>
      <c r="AB197" s="52"/>
      <c r="AC197" s="52"/>
      <c r="AD197" s="52"/>
      <c r="AE197" s="52"/>
      <c r="AF197" s="55"/>
      <c r="AG197" s="71" t="s">
        <v>7</v>
      </c>
      <c r="AH197" s="72"/>
      <c r="AI197" s="72"/>
      <c r="AJ197" s="72"/>
      <c r="AK197" s="45" t="s">
        <v>1</v>
      </c>
      <c r="AL197" s="69"/>
      <c r="AM197" s="69"/>
      <c r="AN197" s="45" t="s">
        <v>12</v>
      </c>
      <c r="AO197" s="45" t="s">
        <v>24</v>
      </c>
      <c r="AP197" s="46"/>
      <c r="AQ197" s="60"/>
      <c r="AR197" s="61"/>
      <c r="AS197" s="67"/>
      <c r="AT197" s="61"/>
      <c r="AU197" s="61"/>
      <c r="AV197" s="67"/>
      <c r="AW197" s="68"/>
      <c r="AX197" s="2"/>
      <c r="AY197" s="36" t="s">
        <v>59</v>
      </c>
      <c r="AZ197" s="221"/>
      <c r="BA197" s="222"/>
      <c r="BB197" s="222"/>
      <c r="BC197" s="223"/>
      <c r="BD197" s="38" t="str">
        <f>IF(AZ197="","",AZ197)</f>
        <v/>
      </c>
    </row>
    <row r="198" spans="1:56" ht="14.1" customHeight="1" thickBot="1" x14ac:dyDescent="0.2">
      <c r="A198" s="2"/>
      <c r="B198" s="32"/>
      <c r="C198" s="127"/>
      <c r="D198" s="128"/>
      <c r="E198" s="123"/>
      <c r="F198" s="124"/>
      <c r="G198" s="124"/>
      <c r="H198" s="124"/>
      <c r="I198" s="124"/>
      <c r="J198" s="124"/>
      <c r="K198" s="124"/>
      <c r="L198" s="124"/>
      <c r="M198" s="124"/>
      <c r="N198" s="125"/>
      <c r="O198" s="53"/>
      <c r="P198" s="54"/>
      <c r="Q198" s="54"/>
      <c r="R198" s="54"/>
      <c r="S198" s="54"/>
      <c r="T198" s="54"/>
      <c r="U198" s="54"/>
      <c r="V198" s="56"/>
      <c r="W198" s="53"/>
      <c r="X198" s="54"/>
      <c r="Y198" s="54"/>
      <c r="Z198" s="54"/>
      <c r="AA198" s="54"/>
      <c r="AB198" s="54"/>
      <c r="AC198" s="54"/>
      <c r="AD198" s="54"/>
      <c r="AE198" s="54"/>
      <c r="AF198" s="56"/>
      <c r="AG198" s="73"/>
      <c r="AH198" s="74"/>
      <c r="AI198" s="74"/>
      <c r="AJ198" s="74"/>
      <c r="AK198" s="47"/>
      <c r="AL198" s="70"/>
      <c r="AM198" s="70"/>
      <c r="AN198" s="47"/>
      <c r="AO198" s="47"/>
      <c r="AP198" s="48"/>
      <c r="AQ198" s="83"/>
      <c r="AR198" s="47"/>
      <c r="AS198" s="47"/>
      <c r="AT198" s="47"/>
      <c r="AU198" s="47"/>
      <c r="AV198" s="47"/>
      <c r="AW198" s="84"/>
      <c r="AX198" s="2"/>
      <c r="AY198" s="39" t="s">
        <v>61</v>
      </c>
      <c r="AZ198" s="40">
        <f>DATEDIF(AZ196,(AZ197+1),"Y")</f>
        <v>0</v>
      </c>
      <c r="BA198" s="41" t="s">
        <v>1</v>
      </c>
      <c r="BB198" s="41">
        <f>DATEDIF(AZ196,(AZ197+1),"YM")</f>
        <v>0</v>
      </c>
      <c r="BC198" s="42" t="s">
        <v>62</v>
      </c>
      <c r="BD198" s="43"/>
    </row>
    <row r="199" spans="1:56" ht="14.1" customHeight="1" x14ac:dyDescent="0.15">
      <c r="A199" s="2"/>
      <c r="B199" s="32"/>
      <c r="C199" s="127"/>
      <c r="D199" s="128"/>
      <c r="E199" s="110" t="s">
        <v>26</v>
      </c>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2"/>
      <c r="AX199" s="2"/>
      <c r="AY199" s="192" t="str">
        <f>IF(E195="","",IF(AQ196=0,"【要確認】在職期間が1年未満のため、職務経験の通算期間に含めることができない可能性があります。（同一企業内における転勤等による職務内容の変更の場合は1年未満でも通算期間に含めることができます）",""))</f>
        <v/>
      </c>
      <c r="AZ199" s="193"/>
      <c r="BA199" s="193"/>
      <c r="BB199" s="193"/>
      <c r="BC199" s="193"/>
      <c r="BD199" s="194"/>
    </row>
    <row r="200" spans="1:56" ht="14.1" customHeight="1" x14ac:dyDescent="0.15">
      <c r="A200" s="2"/>
      <c r="B200" s="32"/>
      <c r="C200" s="127"/>
      <c r="D200" s="128"/>
      <c r="E200" s="51"/>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113"/>
      <c r="AX200" s="2"/>
      <c r="AY200" s="195"/>
      <c r="AZ200" s="196"/>
      <c r="BA200" s="196"/>
      <c r="BB200" s="196"/>
      <c r="BC200" s="196"/>
      <c r="BD200" s="197"/>
    </row>
    <row r="201" spans="1:56" ht="14.1" customHeight="1" x14ac:dyDescent="0.15">
      <c r="A201" s="2"/>
      <c r="B201" s="32"/>
      <c r="C201" s="127"/>
      <c r="D201" s="128"/>
      <c r="E201" s="114"/>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6"/>
      <c r="AX201" s="2"/>
      <c r="AY201" s="195"/>
      <c r="AZ201" s="196"/>
      <c r="BA201" s="196"/>
      <c r="BB201" s="196"/>
      <c r="BC201" s="196"/>
      <c r="BD201" s="197"/>
    </row>
    <row r="202" spans="1:56" ht="14.1" customHeight="1" x14ac:dyDescent="0.15">
      <c r="A202" s="2"/>
      <c r="B202" s="32"/>
      <c r="C202" s="127"/>
      <c r="D202" s="128"/>
      <c r="E202" s="114"/>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6"/>
      <c r="AX202" s="2"/>
      <c r="AY202" s="195" t="str">
        <f>IF(W197="鹿児島県",IF(N161="行政","","【要確認】本社所在地が鹿児島県内です。現在の職である場合は受験資格を満たさない可能性があります（公的機関において任期の定めのある職員は除く）"),"")</f>
        <v/>
      </c>
      <c r="AZ202" s="196"/>
      <c r="BA202" s="196"/>
      <c r="BB202" s="196"/>
      <c r="BC202" s="196"/>
      <c r="BD202" s="197"/>
    </row>
    <row r="203" spans="1:56" ht="14.1" customHeight="1" x14ac:dyDescent="0.15">
      <c r="A203" s="2"/>
      <c r="B203" s="32"/>
      <c r="C203" s="127"/>
      <c r="D203" s="128"/>
      <c r="E203" s="114"/>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6"/>
      <c r="AX203" s="2"/>
      <c r="AY203" s="195"/>
      <c r="AZ203" s="196"/>
      <c r="BA203" s="196"/>
      <c r="BB203" s="196"/>
      <c r="BC203" s="196"/>
      <c r="BD203" s="197"/>
    </row>
    <row r="204" spans="1:56" ht="14.1" customHeight="1" thickBot="1" x14ac:dyDescent="0.2">
      <c r="A204" s="2"/>
      <c r="B204" s="32"/>
      <c r="C204" s="97"/>
      <c r="D204" s="129"/>
      <c r="E204" s="117"/>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c r="AH204" s="118"/>
      <c r="AI204" s="118"/>
      <c r="AJ204" s="118"/>
      <c r="AK204" s="118"/>
      <c r="AL204" s="118"/>
      <c r="AM204" s="118"/>
      <c r="AN204" s="118"/>
      <c r="AO204" s="118"/>
      <c r="AP204" s="118"/>
      <c r="AQ204" s="118"/>
      <c r="AR204" s="118"/>
      <c r="AS204" s="118"/>
      <c r="AT204" s="118"/>
      <c r="AU204" s="118"/>
      <c r="AV204" s="118"/>
      <c r="AW204" s="119"/>
      <c r="AX204" s="2"/>
      <c r="AY204" s="198"/>
      <c r="AZ204" s="199"/>
      <c r="BA204" s="199"/>
      <c r="BB204" s="199"/>
      <c r="BC204" s="199"/>
      <c r="BD204" s="200"/>
    </row>
    <row r="205" spans="1:56" ht="14.1" customHeight="1" x14ac:dyDescent="0.15">
      <c r="A205" s="2"/>
      <c r="B205" s="32"/>
      <c r="C205" s="95"/>
      <c r="D205" s="96"/>
      <c r="E205" s="96"/>
      <c r="F205" s="96"/>
      <c r="G205" s="96"/>
      <c r="H205" s="96"/>
      <c r="I205" s="91" t="s">
        <v>28</v>
      </c>
      <c r="J205" s="91"/>
      <c r="K205" s="91"/>
      <c r="L205" s="99"/>
      <c r="M205" s="99"/>
      <c r="N205" s="91" t="s">
        <v>27</v>
      </c>
      <c r="O205" s="91"/>
      <c r="P205" s="91"/>
      <c r="Q205" s="62"/>
      <c r="R205" s="62"/>
      <c r="S205" s="62"/>
      <c r="T205" s="62"/>
      <c r="U205" s="62"/>
      <c r="V205" s="63"/>
      <c r="W205" s="103"/>
      <c r="X205" s="104"/>
      <c r="Y205" s="104"/>
      <c r="Z205" s="104"/>
      <c r="AA205" s="104"/>
      <c r="AB205" s="104"/>
      <c r="AC205" s="104"/>
      <c r="AD205" s="91" t="s">
        <v>29</v>
      </c>
      <c r="AE205" s="91"/>
      <c r="AF205" s="91"/>
      <c r="AG205" s="91"/>
      <c r="AH205" s="91">
        <f>SUM(AH119,AQ136,AQ146,AQ156,AQ166,AQ176,AQ186,AQ196)+QUOTIENT(SUM(AL119,AT136,AT146,AT156,AT166,AT176,AT186,AT196),12)</f>
        <v>15</v>
      </c>
      <c r="AI205" s="91"/>
      <c r="AJ205" s="91" t="s">
        <v>1</v>
      </c>
      <c r="AK205" s="91"/>
      <c r="AL205" s="91">
        <f>MOD(SUM(AL119,AT136,AT146,AT156,AT166,AT176,AT186,AT196),12)</f>
        <v>3</v>
      </c>
      <c r="AM205" s="91"/>
      <c r="AN205" s="91" t="s">
        <v>2</v>
      </c>
      <c r="AO205" s="91"/>
      <c r="AP205" s="91" t="str">
        <f>AP119</f>
        <v>※令和８年３月末時点</v>
      </c>
      <c r="AQ205" s="91"/>
      <c r="AR205" s="91"/>
      <c r="AS205" s="91"/>
      <c r="AT205" s="91"/>
      <c r="AU205" s="91"/>
      <c r="AV205" s="91"/>
      <c r="AW205" s="93"/>
      <c r="AX205" s="2"/>
      <c r="AY205" s="2" t="s">
        <v>43</v>
      </c>
      <c r="AZ205">
        <f>SUM(AL119,AT136,AT146,AT156,AT166,AT176,AT186,AT196)</f>
        <v>3</v>
      </c>
      <c r="BA205" t="s">
        <v>2</v>
      </c>
    </row>
    <row r="206" spans="1:56" ht="14.1" customHeight="1" thickBot="1" x14ac:dyDescent="0.2">
      <c r="A206" s="2"/>
      <c r="B206" s="2"/>
      <c r="C206" s="97"/>
      <c r="D206" s="98"/>
      <c r="E206" s="98"/>
      <c r="F206" s="98"/>
      <c r="G206" s="98"/>
      <c r="H206" s="98"/>
      <c r="I206" s="92"/>
      <c r="J206" s="92"/>
      <c r="K206" s="92"/>
      <c r="L206" s="100"/>
      <c r="M206" s="100"/>
      <c r="N206" s="92"/>
      <c r="O206" s="92"/>
      <c r="P206" s="92"/>
      <c r="Q206" s="101"/>
      <c r="R206" s="101"/>
      <c r="S206" s="101"/>
      <c r="T206" s="101"/>
      <c r="U206" s="101"/>
      <c r="V206" s="102"/>
      <c r="W206" s="105"/>
      <c r="X206" s="106"/>
      <c r="Y206" s="106"/>
      <c r="Z206" s="106"/>
      <c r="AA206" s="106"/>
      <c r="AB206" s="106"/>
      <c r="AC206" s="106"/>
      <c r="AD206" s="92"/>
      <c r="AE206" s="92"/>
      <c r="AF206" s="92"/>
      <c r="AG206" s="92"/>
      <c r="AH206" s="92"/>
      <c r="AI206" s="92"/>
      <c r="AJ206" s="92"/>
      <c r="AK206" s="92"/>
      <c r="AL206" s="92"/>
      <c r="AM206" s="92"/>
      <c r="AN206" s="92"/>
      <c r="AO206" s="92"/>
      <c r="AP206" s="92"/>
      <c r="AQ206" s="92"/>
      <c r="AR206" s="92"/>
      <c r="AS206" s="92"/>
      <c r="AT206" s="92"/>
      <c r="AU206" s="92"/>
      <c r="AV206" s="92"/>
      <c r="AW206" s="94"/>
      <c r="AX206" s="2"/>
      <c r="AY206" s="2" t="s">
        <v>44</v>
      </c>
      <c r="AZ206">
        <f>QUOTIENT(AZ205,12)</f>
        <v>0</v>
      </c>
      <c r="BA206" t="s">
        <v>1</v>
      </c>
      <c r="BB206">
        <f>MOD(AL205,12)</f>
        <v>3</v>
      </c>
      <c r="BC206" t="s">
        <v>2</v>
      </c>
    </row>
    <row r="207" spans="1:56" ht="15" customHeight="1" x14ac:dyDescent="0.1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row>
    <row r="208" spans="1:56" ht="15" customHeight="1" x14ac:dyDescent="0.15">
      <c r="A208" s="2"/>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2"/>
      <c r="AU208" s="2"/>
      <c r="AV208" s="2"/>
      <c r="AW208" s="2"/>
      <c r="AX208" s="2"/>
      <c r="AY208" s="2"/>
    </row>
  </sheetData>
  <sheetProtection algorithmName="SHA-512" hashValue="sIF2h/XL6GQPyMuZ2kED6BSSxhwW9mKy9/vhngWXd5Mxkz77m9Dc+8oFrkEuMxZETddWjn/jMlkCEJreA+Y1Ug==" saltValue="PrkelSd+nPF/V5dF8qIvAA==" spinCount="100000" sheet="1" objects="1" scenarios="1"/>
  <protectedRanges>
    <protectedRange sqref="BC70:BC71 AZ70:BA71 BC80:BC81 AZ80:BA81 BC90:BC91 AZ90:BA91 BC100:BC101 AZ100:BA101 BC110:BC111 AZ110:BA111" name="範囲1"/>
    <protectedRange sqref="BC136:BC137 AZ136:BA137 BC146:BC147 AZ146:BA147 BC156:BC157 AZ156:BA157 BC166:BC167 AZ166:BA167 BC176:BC177 AZ176:BA177 BC186:BC187 AZ186:BA187 BC196:BC197 AZ196:BA197" name="範囲1_2"/>
  </protectedRanges>
  <mergeCells count="493">
    <mergeCell ref="AY199:BD201"/>
    <mergeCell ref="AY202:BD204"/>
    <mergeCell ref="AY152:BD154"/>
    <mergeCell ref="AY159:BD161"/>
    <mergeCell ref="AY162:BD164"/>
    <mergeCell ref="AY169:BD171"/>
    <mergeCell ref="AY172:BD174"/>
    <mergeCell ref="AY179:BD181"/>
    <mergeCell ref="AY182:BD184"/>
    <mergeCell ref="AY189:BD191"/>
    <mergeCell ref="AY192:BD194"/>
    <mergeCell ref="AZ157:BC157"/>
    <mergeCell ref="AZ156:BC156"/>
    <mergeCell ref="AZ167:BC167"/>
    <mergeCell ref="AZ166:BC166"/>
    <mergeCell ref="AZ177:BC177"/>
    <mergeCell ref="AZ176:BC176"/>
    <mergeCell ref="AZ187:BC187"/>
    <mergeCell ref="AZ186:BC186"/>
    <mergeCell ref="AZ197:BC197"/>
    <mergeCell ref="AZ196:BC196"/>
    <mergeCell ref="AY103:BD105"/>
    <mergeCell ref="AY106:BD108"/>
    <mergeCell ref="AY113:BD115"/>
    <mergeCell ref="AY116:BD118"/>
    <mergeCell ref="AY139:BD141"/>
    <mergeCell ref="AY142:BD144"/>
    <mergeCell ref="AY149:BD151"/>
    <mergeCell ref="AZ101:BC101"/>
    <mergeCell ref="AZ100:BC100"/>
    <mergeCell ref="AZ111:BC111"/>
    <mergeCell ref="AZ110:BC110"/>
    <mergeCell ref="AZ136:BC136"/>
    <mergeCell ref="AZ137:BC137"/>
    <mergeCell ref="AZ147:BC147"/>
    <mergeCell ref="AZ146:BC146"/>
    <mergeCell ref="B2:AW3"/>
    <mergeCell ref="B4:AW5"/>
    <mergeCell ref="B11:AW17"/>
    <mergeCell ref="C35:M37"/>
    <mergeCell ref="N35:X37"/>
    <mergeCell ref="Y35:AI37"/>
    <mergeCell ref="AJ35:AW37"/>
    <mergeCell ref="AY83:BD85"/>
    <mergeCell ref="AY86:BD88"/>
    <mergeCell ref="AR40:AR42"/>
    <mergeCell ref="AS40:AT42"/>
    <mergeCell ref="AU40:AV42"/>
    <mergeCell ref="AW40:AW42"/>
    <mergeCell ref="C48:D49"/>
    <mergeCell ref="E48:N48"/>
    <mergeCell ref="O48:V48"/>
    <mergeCell ref="W48:AF48"/>
    <mergeCell ref="AG48:AW49"/>
    <mergeCell ref="E49:N49"/>
    <mergeCell ref="AI40:AJ42"/>
    <mergeCell ref="AK40:AK42"/>
    <mergeCell ref="AL40:AM42"/>
    <mergeCell ref="AN40:AN42"/>
    <mergeCell ref="AO40:AP42"/>
    <mergeCell ref="AQ40:AQ42"/>
    <mergeCell ref="C40:E42"/>
    <mergeCell ref="F40:O42"/>
    <mergeCell ref="P40:R42"/>
    <mergeCell ref="S40:AB42"/>
    <mergeCell ref="AC40:AF42"/>
    <mergeCell ref="AG40:AH42"/>
    <mergeCell ref="O49:V49"/>
    <mergeCell ref="W49:AF49"/>
    <mergeCell ref="AY50:BD53"/>
    <mergeCell ref="E52:N53"/>
    <mergeCell ref="O52:V53"/>
    <mergeCell ref="W52:Z53"/>
    <mergeCell ref="AA52:AF53"/>
    <mergeCell ref="AG52:AR53"/>
    <mergeCell ref="AS52:AW53"/>
    <mergeCell ref="AG50:AH51"/>
    <mergeCell ref="AI50:AJ51"/>
    <mergeCell ref="AK50:AK51"/>
    <mergeCell ref="AL50:AM51"/>
    <mergeCell ref="AN50:AN51"/>
    <mergeCell ref="AO50:AP51"/>
    <mergeCell ref="C67:D68"/>
    <mergeCell ref="E67:N67"/>
    <mergeCell ref="O67:V67"/>
    <mergeCell ref="W67:AF67"/>
    <mergeCell ref="AG67:AW68"/>
    <mergeCell ref="E68:N68"/>
    <mergeCell ref="O68:V68"/>
    <mergeCell ref="W68:AF68"/>
    <mergeCell ref="AQ50:AR51"/>
    <mergeCell ref="AS50:AW51"/>
    <mergeCell ref="C50:D60"/>
    <mergeCell ref="E50:N51"/>
    <mergeCell ref="O50:V51"/>
    <mergeCell ref="W50:Z51"/>
    <mergeCell ref="AA50:AF51"/>
    <mergeCell ref="E54:AW54"/>
    <mergeCell ref="E55:AW60"/>
    <mergeCell ref="AZ71:BC71"/>
    <mergeCell ref="AQ72:AW72"/>
    <mergeCell ref="E73:AW73"/>
    <mergeCell ref="AY73:BD75"/>
    <mergeCell ref="E74:AW78"/>
    <mergeCell ref="AY76:BD78"/>
    <mergeCell ref="AZ70:BC70"/>
    <mergeCell ref="E71:N72"/>
    <mergeCell ref="O71:V72"/>
    <mergeCell ref="W71:Z72"/>
    <mergeCell ref="AA71:AF72"/>
    <mergeCell ref="AG71:AH72"/>
    <mergeCell ref="AI71:AJ72"/>
    <mergeCell ref="AK71:AK72"/>
    <mergeCell ref="AL71:AM72"/>
    <mergeCell ref="AN71:AN72"/>
    <mergeCell ref="AI69:AJ70"/>
    <mergeCell ref="AK69:AK70"/>
    <mergeCell ref="AL69:AM70"/>
    <mergeCell ref="AN69:AN70"/>
    <mergeCell ref="AO69:AP70"/>
    <mergeCell ref="AQ69:AW69"/>
    <mergeCell ref="AQ70:AR71"/>
    <mergeCell ref="AS70:AS71"/>
    <mergeCell ref="AO71:AP72"/>
    <mergeCell ref="AT70:AU71"/>
    <mergeCell ref="AV70:AW71"/>
    <mergeCell ref="C69:D78"/>
    <mergeCell ref="E69:N70"/>
    <mergeCell ref="O69:V70"/>
    <mergeCell ref="W69:Z70"/>
    <mergeCell ref="AA69:AF70"/>
    <mergeCell ref="AG69:AH70"/>
    <mergeCell ref="AZ80:BC80"/>
    <mergeCell ref="E81:N82"/>
    <mergeCell ref="O81:V82"/>
    <mergeCell ref="W81:Z82"/>
    <mergeCell ref="AA81:AF82"/>
    <mergeCell ref="AG81:AH82"/>
    <mergeCell ref="AI81:AJ82"/>
    <mergeCell ref="AK81:AK82"/>
    <mergeCell ref="AL81:AM82"/>
    <mergeCell ref="AN81:AN82"/>
    <mergeCell ref="AI79:AJ80"/>
    <mergeCell ref="AK79:AK80"/>
    <mergeCell ref="AL79:AM80"/>
    <mergeCell ref="AN79:AN80"/>
    <mergeCell ref="AO79:AP80"/>
    <mergeCell ref="AQ79:AW79"/>
    <mergeCell ref="AQ80:AR81"/>
    <mergeCell ref="AS80:AS81"/>
    <mergeCell ref="AT80:AU81"/>
    <mergeCell ref="AV80:AW81"/>
    <mergeCell ref="E79:N80"/>
    <mergeCell ref="O79:V80"/>
    <mergeCell ref="W79:Z80"/>
    <mergeCell ref="AA79:AF80"/>
    <mergeCell ref="C89:D98"/>
    <mergeCell ref="E89:N90"/>
    <mergeCell ref="O89:V90"/>
    <mergeCell ref="W89:Z90"/>
    <mergeCell ref="AA89:AF90"/>
    <mergeCell ref="AG89:AH90"/>
    <mergeCell ref="AO91:AP92"/>
    <mergeCell ref="AZ81:BC81"/>
    <mergeCell ref="AQ82:AW82"/>
    <mergeCell ref="E83:AW83"/>
    <mergeCell ref="E84:AW88"/>
    <mergeCell ref="C79:D88"/>
    <mergeCell ref="AG79:AH80"/>
    <mergeCell ref="AO81:AP82"/>
    <mergeCell ref="AY93:BD95"/>
    <mergeCell ref="AY96:BD98"/>
    <mergeCell ref="AZ91:BC91"/>
    <mergeCell ref="AQ92:AW92"/>
    <mergeCell ref="E93:AW93"/>
    <mergeCell ref="E94:AW98"/>
    <mergeCell ref="AZ90:BC90"/>
    <mergeCell ref="E91:N92"/>
    <mergeCell ref="O91:V92"/>
    <mergeCell ref="W91:Z92"/>
    <mergeCell ref="AA91:AF92"/>
    <mergeCell ref="AG91:AH92"/>
    <mergeCell ref="AI91:AJ92"/>
    <mergeCell ref="AK91:AK92"/>
    <mergeCell ref="AL91:AM92"/>
    <mergeCell ref="AN91:AN92"/>
    <mergeCell ref="AI89:AJ90"/>
    <mergeCell ref="AK89:AK90"/>
    <mergeCell ref="AL89:AM90"/>
    <mergeCell ref="AN89:AN90"/>
    <mergeCell ref="AO89:AP90"/>
    <mergeCell ref="AQ89:AW89"/>
    <mergeCell ref="AQ90:AR91"/>
    <mergeCell ref="AS90:AS91"/>
    <mergeCell ref="AT90:AU91"/>
    <mergeCell ref="AV90:AW91"/>
    <mergeCell ref="AS100:AS101"/>
    <mergeCell ref="AT100:AU101"/>
    <mergeCell ref="AV100:AW101"/>
    <mergeCell ref="AQ99:AW99"/>
    <mergeCell ref="AQ100:AR101"/>
    <mergeCell ref="C99:D108"/>
    <mergeCell ref="E99:N100"/>
    <mergeCell ref="O99:V100"/>
    <mergeCell ref="W99:Z100"/>
    <mergeCell ref="AA99:AF100"/>
    <mergeCell ref="AG99:AH100"/>
    <mergeCell ref="AO101:AP102"/>
    <mergeCell ref="AQ102:AW102"/>
    <mergeCell ref="E103:AW103"/>
    <mergeCell ref="E104:AW108"/>
    <mergeCell ref="E101:N102"/>
    <mergeCell ref="O101:V102"/>
    <mergeCell ref="W101:Z102"/>
    <mergeCell ref="AA101:AF102"/>
    <mergeCell ref="AG101:AH102"/>
    <mergeCell ref="AI101:AJ102"/>
    <mergeCell ref="AK101:AK102"/>
    <mergeCell ref="AL101:AM102"/>
    <mergeCell ref="AN101:AN102"/>
    <mergeCell ref="AI99:AJ100"/>
    <mergeCell ref="AK99:AK100"/>
    <mergeCell ref="AL99:AM100"/>
    <mergeCell ref="AN99:AN100"/>
    <mergeCell ref="AO99:AP100"/>
    <mergeCell ref="C109:D118"/>
    <mergeCell ref="E109:N110"/>
    <mergeCell ref="O109:V110"/>
    <mergeCell ref="W109:Z110"/>
    <mergeCell ref="AA109:AF110"/>
    <mergeCell ref="AG109:AH110"/>
    <mergeCell ref="AO111:AP112"/>
    <mergeCell ref="AQ112:AW112"/>
    <mergeCell ref="E113:AW113"/>
    <mergeCell ref="E114:AW118"/>
    <mergeCell ref="E111:N112"/>
    <mergeCell ref="O111:V112"/>
    <mergeCell ref="W111:Z112"/>
    <mergeCell ref="AA111:AF112"/>
    <mergeCell ref="AG111:AH112"/>
    <mergeCell ref="AI111:AJ112"/>
    <mergeCell ref="AK111:AK112"/>
    <mergeCell ref="AL111:AM112"/>
    <mergeCell ref="AN111:AN112"/>
    <mergeCell ref="AI109:AJ110"/>
    <mergeCell ref="AK109:AK110"/>
    <mergeCell ref="AL109:AM110"/>
    <mergeCell ref="AN109:AN110"/>
    <mergeCell ref="AO109:AP110"/>
    <mergeCell ref="AQ109:AW109"/>
    <mergeCell ref="AQ110:AR111"/>
    <mergeCell ref="AD119:AG120"/>
    <mergeCell ref="AH119:AI120"/>
    <mergeCell ref="AJ119:AK120"/>
    <mergeCell ref="AL119:AM120"/>
    <mergeCell ref="AN119:AO120"/>
    <mergeCell ref="AP119:AW120"/>
    <mergeCell ref="AS110:AS111"/>
    <mergeCell ref="AT110:AU111"/>
    <mergeCell ref="AV110:AW111"/>
    <mergeCell ref="C119:H120"/>
    <mergeCell ref="I119:K120"/>
    <mergeCell ref="L119:M120"/>
    <mergeCell ref="N119:P120"/>
    <mergeCell ref="Q119:V120"/>
    <mergeCell ref="W119:AC120"/>
    <mergeCell ref="C121:AW121"/>
    <mergeCell ref="C125:AW125"/>
    <mergeCell ref="C126:AW126"/>
    <mergeCell ref="C127:AW127"/>
    <mergeCell ref="C133:D134"/>
    <mergeCell ref="E133:N133"/>
    <mergeCell ref="O133:V133"/>
    <mergeCell ref="W133:AF133"/>
    <mergeCell ref="AG133:AW134"/>
    <mergeCell ref="E134:N134"/>
    <mergeCell ref="O134:V134"/>
    <mergeCell ref="W134:AF134"/>
    <mergeCell ref="C135:D144"/>
    <mergeCell ref="E135:N136"/>
    <mergeCell ref="O135:V136"/>
    <mergeCell ref="W135:Z136"/>
    <mergeCell ref="AA135:AF136"/>
    <mergeCell ref="E137:N138"/>
    <mergeCell ref="O137:V138"/>
    <mergeCell ref="W137:Z138"/>
    <mergeCell ref="AQ135:AW135"/>
    <mergeCell ref="AQ136:AR137"/>
    <mergeCell ref="AS136:AS137"/>
    <mergeCell ref="AT136:AU137"/>
    <mergeCell ref="AV136:AW137"/>
    <mergeCell ref="AG135:AH136"/>
    <mergeCell ref="AI135:AJ136"/>
    <mergeCell ref="AK135:AK136"/>
    <mergeCell ref="AL135:AM136"/>
    <mergeCell ref="AN135:AN136"/>
    <mergeCell ref="AO135:AP136"/>
    <mergeCell ref="AO137:AP138"/>
    <mergeCell ref="AQ138:AW138"/>
    <mergeCell ref="E139:AW139"/>
    <mergeCell ref="E140:AW144"/>
    <mergeCell ref="AA137:AF138"/>
    <mergeCell ref="AG137:AH138"/>
    <mergeCell ref="AI137:AJ138"/>
    <mergeCell ref="AK137:AK138"/>
    <mergeCell ref="AL137:AM138"/>
    <mergeCell ref="AN137:AN138"/>
    <mergeCell ref="AS146:AS147"/>
    <mergeCell ref="AT146:AU147"/>
    <mergeCell ref="AV146:AW147"/>
    <mergeCell ref="C145:D154"/>
    <mergeCell ref="E145:N146"/>
    <mergeCell ref="O145:V146"/>
    <mergeCell ref="W145:Z146"/>
    <mergeCell ref="AA145:AF146"/>
    <mergeCell ref="AG145:AH146"/>
    <mergeCell ref="AO147:AP148"/>
    <mergeCell ref="AQ148:AW148"/>
    <mergeCell ref="E149:AW149"/>
    <mergeCell ref="E150:AW154"/>
    <mergeCell ref="E147:N148"/>
    <mergeCell ref="O147:V148"/>
    <mergeCell ref="W147:Z148"/>
    <mergeCell ref="AA147:AF148"/>
    <mergeCell ref="AG147:AH148"/>
    <mergeCell ref="AI147:AJ148"/>
    <mergeCell ref="AK147:AK148"/>
    <mergeCell ref="AL147:AM148"/>
    <mergeCell ref="AN147:AN148"/>
    <mergeCell ref="AI145:AJ146"/>
    <mergeCell ref="AK145:AK146"/>
    <mergeCell ref="AL145:AM146"/>
    <mergeCell ref="AN145:AN146"/>
    <mergeCell ref="AO145:AP146"/>
    <mergeCell ref="AQ145:AW145"/>
    <mergeCell ref="AQ146:AR147"/>
    <mergeCell ref="AS156:AS157"/>
    <mergeCell ref="AT156:AU157"/>
    <mergeCell ref="AV156:AW157"/>
    <mergeCell ref="C155:D164"/>
    <mergeCell ref="E155:N156"/>
    <mergeCell ref="O155:V156"/>
    <mergeCell ref="W155:Z156"/>
    <mergeCell ref="AA155:AF156"/>
    <mergeCell ref="AG155:AH156"/>
    <mergeCell ref="AO157:AP158"/>
    <mergeCell ref="AQ158:AW158"/>
    <mergeCell ref="E159:AW159"/>
    <mergeCell ref="E160:AW164"/>
    <mergeCell ref="E157:N158"/>
    <mergeCell ref="O157:V158"/>
    <mergeCell ref="W157:Z158"/>
    <mergeCell ref="AA157:AF158"/>
    <mergeCell ref="AG157:AH158"/>
    <mergeCell ref="AI157:AJ158"/>
    <mergeCell ref="AK157:AK158"/>
    <mergeCell ref="AL157:AM158"/>
    <mergeCell ref="AN157:AN158"/>
    <mergeCell ref="AI155:AJ156"/>
    <mergeCell ref="AK155:AK156"/>
    <mergeCell ref="AL155:AM156"/>
    <mergeCell ref="AN155:AN156"/>
    <mergeCell ref="AO155:AP156"/>
    <mergeCell ref="AQ155:AW155"/>
    <mergeCell ref="AQ156:AR157"/>
    <mergeCell ref="AS166:AS167"/>
    <mergeCell ref="AT166:AU167"/>
    <mergeCell ref="AV166:AW167"/>
    <mergeCell ref="C165:D174"/>
    <mergeCell ref="E165:N166"/>
    <mergeCell ref="O165:V166"/>
    <mergeCell ref="W165:Z166"/>
    <mergeCell ref="AA165:AF166"/>
    <mergeCell ref="AG165:AH166"/>
    <mergeCell ref="AO167:AP168"/>
    <mergeCell ref="AQ168:AW168"/>
    <mergeCell ref="E169:AW169"/>
    <mergeCell ref="E170:AW174"/>
    <mergeCell ref="E167:N168"/>
    <mergeCell ref="O167:V168"/>
    <mergeCell ref="W167:Z168"/>
    <mergeCell ref="AA167:AF168"/>
    <mergeCell ref="AG167:AH168"/>
    <mergeCell ref="AI167:AJ168"/>
    <mergeCell ref="AK167:AK168"/>
    <mergeCell ref="AL167:AM168"/>
    <mergeCell ref="AN167:AN168"/>
    <mergeCell ref="AI165:AJ166"/>
    <mergeCell ref="AK165:AK166"/>
    <mergeCell ref="AL165:AM166"/>
    <mergeCell ref="AN165:AN166"/>
    <mergeCell ref="AO165:AP166"/>
    <mergeCell ref="AQ165:AW165"/>
    <mergeCell ref="AQ166:AR167"/>
    <mergeCell ref="AS176:AS177"/>
    <mergeCell ref="AT176:AU177"/>
    <mergeCell ref="AV176:AW177"/>
    <mergeCell ref="C175:D184"/>
    <mergeCell ref="E175:N176"/>
    <mergeCell ref="O175:V176"/>
    <mergeCell ref="W175:Z176"/>
    <mergeCell ref="AA175:AF176"/>
    <mergeCell ref="AG175:AH176"/>
    <mergeCell ref="AO177:AP178"/>
    <mergeCell ref="AQ178:AW178"/>
    <mergeCell ref="E179:AW179"/>
    <mergeCell ref="E180:AW184"/>
    <mergeCell ref="E177:N178"/>
    <mergeCell ref="O177:V178"/>
    <mergeCell ref="W177:Z178"/>
    <mergeCell ref="AA177:AF178"/>
    <mergeCell ref="AG177:AH178"/>
    <mergeCell ref="AI177:AJ178"/>
    <mergeCell ref="AK177:AK178"/>
    <mergeCell ref="AL177:AM178"/>
    <mergeCell ref="AN177:AN178"/>
    <mergeCell ref="AI175:AJ176"/>
    <mergeCell ref="AK175:AK176"/>
    <mergeCell ref="AL175:AM176"/>
    <mergeCell ref="AN175:AN176"/>
    <mergeCell ref="AO175:AP176"/>
    <mergeCell ref="AQ175:AW175"/>
    <mergeCell ref="AQ176:AR177"/>
    <mergeCell ref="AS186:AS187"/>
    <mergeCell ref="AT186:AU187"/>
    <mergeCell ref="AV186:AW187"/>
    <mergeCell ref="C185:D194"/>
    <mergeCell ref="E185:N186"/>
    <mergeCell ref="O185:V186"/>
    <mergeCell ref="W185:Z186"/>
    <mergeCell ref="AA185:AF186"/>
    <mergeCell ref="AG185:AH186"/>
    <mergeCell ref="AO187:AP188"/>
    <mergeCell ref="AQ188:AW188"/>
    <mergeCell ref="E189:AW189"/>
    <mergeCell ref="E190:AW194"/>
    <mergeCell ref="E187:N188"/>
    <mergeCell ref="O187:V188"/>
    <mergeCell ref="W187:Z188"/>
    <mergeCell ref="AA187:AF188"/>
    <mergeCell ref="AG187:AH188"/>
    <mergeCell ref="AI187:AJ188"/>
    <mergeCell ref="AK187:AK188"/>
    <mergeCell ref="AL187:AM188"/>
    <mergeCell ref="AN187:AN188"/>
    <mergeCell ref="AI185:AJ186"/>
    <mergeCell ref="AK185:AK186"/>
    <mergeCell ref="AL185:AM186"/>
    <mergeCell ref="AN185:AN186"/>
    <mergeCell ref="AO185:AP186"/>
    <mergeCell ref="AQ185:AW185"/>
    <mergeCell ref="AQ186:AR187"/>
    <mergeCell ref="AQ195:AW195"/>
    <mergeCell ref="AQ196:AR197"/>
    <mergeCell ref="AD205:AG206"/>
    <mergeCell ref="AH205:AI206"/>
    <mergeCell ref="AJ205:AK206"/>
    <mergeCell ref="AL205:AM206"/>
    <mergeCell ref="AN205:AO206"/>
    <mergeCell ref="AP205:AW206"/>
    <mergeCell ref="AS196:AS197"/>
    <mergeCell ref="AT196:AU197"/>
    <mergeCell ref="AV196:AW197"/>
    <mergeCell ref="AA195:AF196"/>
    <mergeCell ref="AG195:AH196"/>
    <mergeCell ref="AO197:AP198"/>
    <mergeCell ref="AQ198:AW198"/>
    <mergeCell ref="E199:AW199"/>
    <mergeCell ref="E200:AW204"/>
    <mergeCell ref="E197:N198"/>
    <mergeCell ref="O197:V198"/>
    <mergeCell ref="W197:Z198"/>
    <mergeCell ref="AA197:AF198"/>
    <mergeCell ref="AG197:AH198"/>
    <mergeCell ref="AI197:AJ198"/>
    <mergeCell ref="AK197:AK198"/>
    <mergeCell ref="C205:H206"/>
    <mergeCell ref="I205:K206"/>
    <mergeCell ref="L205:M206"/>
    <mergeCell ref="N205:P206"/>
    <mergeCell ref="Q205:V206"/>
    <mergeCell ref="W205:AC206"/>
    <mergeCell ref="AL195:AM196"/>
    <mergeCell ref="AN195:AN196"/>
    <mergeCell ref="AO195:AP196"/>
    <mergeCell ref="C195:D204"/>
    <mergeCell ref="E195:N196"/>
    <mergeCell ref="O195:V196"/>
    <mergeCell ref="W195:Z196"/>
    <mergeCell ref="AL197:AM198"/>
    <mergeCell ref="AN197:AN198"/>
    <mergeCell ref="AI195:AJ196"/>
    <mergeCell ref="AK195:AK196"/>
  </mergeCells>
  <phoneticPr fontId="2"/>
  <dataValidations count="7">
    <dataValidation type="list" allowBlank="1" showInputMessage="1" showErrorMessage="1" prompt="元号" sqref="AG50:AH51 AG69:AH72 AG79:AH82 AG89:AH92 AG99:AH102 AG109:AH112 AG135:AH138 AG145:AH148 AG155:AH158 AG165:AH168 AG175:AH178 AG185:AH188 AG195:AH198" xr:uid="{E59974E7-DCAA-498F-A8F4-CD86D8B2033F}">
      <formula1>"昭和,平成,令和"</formula1>
    </dataValidation>
    <dataValidation allowBlank="1" showInputMessage="1" showErrorMessage="1" prompt="市区町村名を入力してください（国外の場合は国・都市名）" sqref="AA69:AF72 AA50:AF53 AA79:AF82 AA185:AF188 AA89:AF92 AA99:AF102 AA109:AF112 AA135:AF138 AA145:AF148 AA155:AF158 AA165:AF168 AA175:AF178 AA195:AF198" xr:uid="{5148270D-C4A0-49B1-825E-4151A819C8CA}"/>
    <dataValidation type="list" allowBlank="1" showInputMessage="1" showErrorMessage="1" prompt="都道府県名を入力してください" sqref="W69 W71 W50 W52 W79 W81 W185 W187 W89 W91 W99 W101 W109 W111 W135 W137 W145 W147 W155 W157 W165 W167 W175 W177 W195 W197" xr:uid="{5BDA909B-DA20-4550-97EE-EE89EFD38B46}">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国外"</formula1>
    </dataValidation>
    <dataValidation type="list" allowBlank="1" showInputMessage="1" showErrorMessage="1" sqref="E52:N53 E187:N188 E81:N82 E91:N92 E101:N102 E111:N112 E137:N138 E147:N148 E157:N158 E167:N168 E177:N178 E71:N72 E197:N198" xr:uid="{B74CF764-5A9A-4C1E-9775-6ACBF7417636}">
      <formula1>"農林水産業,鉱業・採石業,建設業,製造業,電気・ガス・熱供給・水道業,情報通信業,運輸業・郵便業,卸売・小売業,金融・保険業,不動産業,教育・学習支援業,医療，福祉,学術研究・専門・技術サービス業,飲食店，宿泊業,その他サービス業,国家公務員,地方公務員,無職,その他"</formula1>
    </dataValidation>
    <dataValidation type="list" allowBlank="1" showInputMessage="1" showErrorMessage="1" sqref="N35:X37" xr:uid="{7AB925B5-873A-4153-9B02-242D0330CE74}">
      <formula1>"行政,UIターン枠：農業,UIターン枠：畜産,UIターン枠：農業土木,UIターン枠：林業,UIターン枠：水産,UIターン枠：土木,UIターン枠：建築,UIターン枠：保健師"</formula1>
    </dataValidation>
    <dataValidation type="list" allowBlank="1" showInputMessage="1" showErrorMessage="1" prompt="元号" sqref="AG40:AH42" xr:uid="{D2BE34A6-D9CA-4D0F-A419-3F4C2BF0F059}">
      <formula1>"昭和,平成"</formula1>
    </dataValidation>
    <dataValidation type="list" allowBlank="1" showInputMessage="1" showErrorMessage="1" sqref="AL46:AO47" xr:uid="{D3652579-C7B3-430E-B316-584979304803}">
      <formula1>"昭和,平成,令和"</formula1>
    </dataValidation>
  </dataValidations>
  <printOptions horizontalCentered="1"/>
  <pageMargins left="0.51181102362204722" right="0.51181102362204722" top="0.55118110236220474" bottom="0.55118110236220474" header="0.31496062992125984" footer="0.31496062992125984"/>
  <pageSetup paperSize="9" scale="76" fitToHeight="0" orientation="portrait" r:id="rId1"/>
  <rowBreaks count="2" manualBreakCount="2">
    <brk id="62" max="48" man="1"/>
    <brk id="130" max="4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職務経歴確認書</vt:lpstr>
      <vt:lpstr>記入例</vt:lpstr>
      <vt:lpstr>記入例!Print_Area</vt:lpstr>
      <vt:lpstr>職務経歴確認書!Print_Area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脇野 慎一郎</cp:lastModifiedBy>
  <cp:lastPrinted>2026-03-18T02:45:44Z</cp:lastPrinted>
  <dcterms:created xsi:type="dcterms:W3CDTF">2004-03-25T00:37:02Z</dcterms:created>
  <dcterms:modified xsi:type="dcterms:W3CDTF">2026-03-18T07:11:44Z</dcterms:modified>
</cp:coreProperties>
</file>